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9248" windowHeight="7452" activeTab="1"/>
  </bookViews>
  <sheets>
    <sheet name="uitslagen" sheetId="1" r:id="rId1"/>
    <sheet name="standen" sheetId="7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A41" i="7"/>
  <c r="K39"/>
  <c r="J39"/>
  <c r="H39"/>
  <c r="G39"/>
  <c r="K38"/>
  <c r="J38"/>
  <c r="H38"/>
  <c r="G38"/>
  <c r="E38"/>
  <c r="D38"/>
  <c r="B38"/>
  <c r="A38"/>
  <c r="K37"/>
  <c r="J37"/>
  <c r="H37"/>
  <c r="G37"/>
  <c r="E37"/>
  <c r="D37"/>
  <c r="B37"/>
  <c r="A37"/>
  <c r="K36"/>
  <c r="J36"/>
  <c r="H36"/>
  <c r="G36"/>
  <c r="E36"/>
  <c r="D36"/>
  <c r="B36"/>
  <c r="A36"/>
  <c r="K35"/>
  <c r="J35"/>
  <c r="H35"/>
  <c r="G35"/>
  <c r="E35"/>
  <c r="D35"/>
  <c r="B35"/>
  <c r="E30"/>
  <c r="D30"/>
  <c r="B30"/>
  <c r="A30"/>
  <c r="E29"/>
  <c r="D29"/>
  <c r="B29"/>
  <c r="A29"/>
  <c r="E28"/>
  <c r="D28"/>
  <c r="B28"/>
  <c r="A28"/>
  <c r="K27"/>
  <c r="J27"/>
  <c r="H27"/>
  <c r="G27"/>
  <c r="E27"/>
  <c r="D27"/>
  <c r="B27"/>
  <c r="A27"/>
  <c r="K26"/>
  <c r="J26"/>
  <c r="H26"/>
  <c r="G26"/>
  <c r="E26"/>
  <c r="D26"/>
  <c r="B26"/>
  <c r="A26"/>
  <c r="K25"/>
  <c r="J25"/>
  <c r="H25"/>
  <c r="G25"/>
  <c r="E25"/>
  <c r="D25"/>
  <c r="B25"/>
  <c r="A25"/>
  <c r="K24"/>
  <c r="J24"/>
  <c r="H24"/>
  <c r="G24"/>
  <c r="E24"/>
  <c r="D24"/>
  <c r="B24"/>
  <c r="A24"/>
  <c r="K19"/>
  <c r="J19"/>
  <c r="H19"/>
  <c r="G19"/>
  <c r="E19"/>
  <c r="D19"/>
  <c r="B19"/>
  <c r="A19"/>
  <c r="K15"/>
  <c r="J15"/>
  <c r="H15"/>
  <c r="G15"/>
  <c r="E18"/>
  <c r="D18"/>
  <c r="B18"/>
  <c r="A18"/>
  <c r="K18"/>
  <c r="J18"/>
  <c r="H18"/>
  <c r="G18"/>
  <c r="E17"/>
  <c r="D17"/>
  <c r="B17"/>
  <c r="A17"/>
  <c r="K17"/>
  <c r="J17"/>
  <c r="H17"/>
  <c r="G17"/>
  <c r="E16"/>
  <c r="D16"/>
  <c r="B16"/>
  <c r="A16"/>
  <c r="K16"/>
  <c r="J16"/>
  <c r="H16"/>
  <c r="G16"/>
  <c r="E15"/>
  <c r="D15"/>
  <c r="B15"/>
  <c r="A15"/>
  <c r="K14"/>
  <c r="J14"/>
  <c r="H14"/>
  <c r="G14"/>
  <c r="E14"/>
  <c r="D14"/>
  <c r="B14"/>
  <c r="A14"/>
  <c r="T36" i="1"/>
</calcChain>
</file>

<file path=xl/sharedStrings.xml><?xml version="1.0" encoding="utf-8"?>
<sst xmlns="http://schemas.openxmlformats.org/spreadsheetml/2006/main" count="162" uniqueCount="42">
  <si>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</si>
  <si>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</si>
  <si>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</si>
  <si>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</si>
  <si>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</si>
  <si>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</si>
  <si>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</si>
  <si>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</si>
  <si>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uitslagen week 41</t>
  </si>
  <si>
    <t>6 oktober t/m 10 oktober</t>
  </si>
  <si>
    <t>VC Kromme Rijn</t>
  </si>
  <si>
    <t>De Treffers</t>
  </si>
  <si>
    <t>Eendracht</t>
  </si>
  <si>
    <t>Balls &amp; Babes</t>
  </si>
  <si>
    <t>VolleYoghurt **</t>
  </si>
  <si>
    <t>RC DOSC</t>
  </si>
  <si>
    <t>Vision2result</t>
  </si>
  <si>
    <t>Nijenheim 2</t>
  </si>
  <si>
    <t>Nijenheim 1</t>
  </si>
  <si>
    <t>Spirit</t>
  </si>
  <si>
    <t>Idéfix 2</t>
  </si>
  <si>
    <t>Idéfix 1</t>
  </si>
  <si>
    <t>Fit</t>
  </si>
  <si>
    <t>Spirit 1</t>
  </si>
  <si>
    <t>Old Stars</t>
  </si>
  <si>
    <t>KFP</t>
  </si>
  <si>
    <t>FC Nimetra</t>
  </si>
  <si>
    <t>So What</t>
  </si>
  <si>
    <t>Geotron</t>
  </si>
  <si>
    <t>VC Kromme Rijn 1</t>
  </si>
  <si>
    <t>Nijenheim</t>
  </si>
  <si>
    <t>Yumbo</t>
  </si>
  <si>
    <t>VC Kromme Rijn 3</t>
  </si>
  <si>
    <t>Idéfix</t>
  </si>
  <si>
    <t>Cologic</t>
  </si>
  <si>
    <t>VC Kromme Rijn 2</t>
  </si>
  <si>
    <t>STANDEN T/M VRIJDAG 10 OKTOBER 2014</t>
  </si>
  <si>
    <t>week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</si>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</sst>
</file>

<file path=xl/styles.xml><?xml version="1.0" encoding="utf-8"?>
<styleSheet xmlns="http://schemas.openxmlformats.org/spreadsheetml/2006/main">
  <fonts count="28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b/>
      <sz val="10"/>
      <color rgb="FFFF0000"/>
      <name val="Arial"/>
      <family val="2"/>
    </font>
    <font>
      <sz val="11"/>
      <color indexed="10"/>
      <name val="Arial"/>
      <family val="2"/>
    </font>
    <font>
      <u/>
      <sz val="10"/>
      <color theme="10"/>
      <name val="Arial"/>
      <family val="2"/>
    </font>
    <font>
      <u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/>
    <xf numFmtId="0" fontId="6" fillId="0" borderId="0" xfId="0" applyFont="1"/>
    <xf numFmtId="0" fontId="1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/>
    </xf>
    <xf numFmtId="16" fontId="7" fillId="0" borderId="0" xfId="0" applyNumberFormat="1" applyFont="1"/>
    <xf numFmtId="0" fontId="6" fillId="0" borderId="0" xfId="0" applyFont="1" applyAlignment="1">
      <alignment horizontal="left"/>
    </xf>
    <xf numFmtId="0" fontId="4" fillId="0" borderId="0" xfId="0" applyFont="1" applyFill="1" applyAlignme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/>
    <xf numFmtId="0" fontId="12" fillId="0" borderId="1" xfId="0" applyFont="1" applyBorder="1"/>
    <xf numFmtId="0" fontId="13" fillId="0" borderId="2" xfId="0" applyFont="1" applyBorder="1" applyAlignment="1">
      <alignment horizontal="center"/>
    </xf>
    <xf numFmtId="0" fontId="12" fillId="0" borderId="3" xfId="0" applyFont="1" applyBorder="1"/>
    <xf numFmtId="0" fontId="10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 applyBorder="1"/>
    <xf numFmtId="0" fontId="13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5" fillId="0" borderId="0" xfId="0" applyFont="1" applyBorder="1"/>
    <xf numFmtId="0" fontId="10" fillId="0" borderId="0" xfId="0" applyFont="1"/>
    <xf numFmtId="0" fontId="10" fillId="0" borderId="0" xfId="0" applyFont="1" applyBorder="1"/>
    <xf numFmtId="0" fontId="14" fillId="0" borderId="0" xfId="0" applyFont="1" applyAlignment="1">
      <alignment horizontal="center"/>
    </xf>
    <xf numFmtId="0" fontId="4" fillId="0" borderId="0" xfId="0" quotePrefix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8" fillId="0" borderId="0" xfId="0" applyFont="1"/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/>
    <xf numFmtId="0" fontId="20" fillId="0" borderId="0" xfId="0" applyFont="1"/>
    <xf numFmtId="0" fontId="21" fillId="0" borderId="0" xfId="0" applyFont="1"/>
    <xf numFmtId="1" fontId="19" fillId="0" borderId="0" xfId="0" applyNumberFormat="1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19" fillId="0" borderId="0" xfId="1" applyFont="1"/>
    <xf numFmtId="0" fontId="25" fillId="0" borderId="0" xfId="0" applyFont="1"/>
    <xf numFmtId="0" fontId="22" fillId="0" borderId="0" xfId="0" applyFont="1" applyAlignment="1">
      <alignment horizontal="center"/>
    </xf>
    <xf numFmtId="0" fontId="27" fillId="0" borderId="0" xfId="2" applyFont="1" applyAlignment="1" applyProtection="1"/>
  </cellXfs>
  <cellStyles count="3">
    <cellStyle name="Hyperlink" xfId="2" builtinId="8"/>
    <cellStyle name="Standaard" xfId="0" builtinId="0"/>
    <cellStyle name="Standaard 3" xfId="1"/>
  </cellStyles>
  <dxfs count="3"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205740</xdr:colOff>
      <xdr:row>8</xdr:row>
      <xdr:rowOff>152400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400800" cy="149352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VC%20najaar%202014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ublicatiestanden"/>
      <sheetName val="standen"/>
      <sheetName val="standen-check"/>
      <sheetName val="programmaindeling voorjaar 2014"/>
      <sheetName val="heren A"/>
      <sheetName val="heren B"/>
      <sheetName val="dames A"/>
      <sheetName val="dames B"/>
      <sheetName val="gemengd A"/>
      <sheetName val="gemengd B"/>
      <sheetName val="statistiek-1"/>
      <sheetName val="statistiek-1 gesorteerd"/>
      <sheetName val="meest produktief"/>
      <sheetName val="meest produktief gesorteerd"/>
      <sheetName val="minst gepasseerd"/>
      <sheetName val="minst gepasseerd gesorteerd"/>
      <sheetName val="prestatie-overzicht"/>
      <sheetName val="statistiek-2"/>
      <sheetName val="statistiek-2 gesorteerd"/>
      <sheetName val="statistiek-3"/>
      <sheetName val="statistiek-3 gesorteerd"/>
      <sheetName val="comp.gem.B"/>
      <sheetName val="Blad1"/>
    </sheetNames>
    <sheetDataSet>
      <sheetData sheetId="0"/>
      <sheetData sheetId="1"/>
      <sheetData sheetId="2"/>
      <sheetData sheetId="3">
        <row r="13">
          <cell r="C13" t="str">
            <v>Idéfix 1</v>
          </cell>
        </row>
        <row r="14">
          <cell r="C14" t="str">
            <v>Idéfix 2</v>
          </cell>
        </row>
        <row r="15">
          <cell r="C15" t="str">
            <v>Nijenheim 1</v>
          </cell>
        </row>
        <row r="16">
          <cell r="C16" t="str">
            <v>Nijenheim 2</v>
          </cell>
        </row>
        <row r="17">
          <cell r="C17" t="str">
            <v>Spirit</v>
          </cell>
        </row>
        <row r="18">
          <cell r="C18" t="str">
            <v>Vision2result</v>
          </cell>
        </row>
        <row r="24">
          <cell r="A24" t="str">
            <v>RC DOSC 1</v>
          </cell>
          <cell r="C24" t="str">
            <v>RC DOSC 2</v>
          </cell>
        </row>
        <row r="25">
          <cell r="A25" t="str">
            <v>Fit</v>
          </cell>
          <cell r="C25" t="str">
            <v>Eendracht</v>
          </cell>
        </row>
        <row r="26">
          <cell r="A26" t="str">
            <v>KFP</v>
          </cell>
          <cell r="C26" t="str">
            <v>Geotron</v>
          </cell>
        </row>
        <row r="27">
          <cell r="A27" t="str">
            <v>FC Nimetra</v>
          </cell>
          <cell r="C27" t="str">
            <v>VC Kromme Rijn</v>
          </cell>
        </row>
        <row r="28">
          <cell r="A28" t="str">
            <v>Old Stars</v>
          </cell>
        </row>
        <row r="29">
          <cell r="A29" t="str">
            <v>So What</v>
          </cell>
        </row>
        <row r="30">
          <cell r="A30" t="str">
            <v>Spirit 1</v>
          </cell>
        </row>
      </sheetData>
      <sheetData sheetId="4">
        <row r="4">
          <cell r="B4" t="str">
            <v>Balls &amp; Babes</v>
          </cell>
          <cell r="C4">
            <v>6</v>
          </cell>
          <cell r="D4">
            <v>16</v>
          </cell>
          <cell r="E4">
            <v>110</v>
          </cell>
        </row>
        <row r="5">
          <cell r="B5" t="str">
            <v>RC DOSC</v>
          </cell>
          <cell r="C5">
            <v>6</v>
          </cell>
          <cell r="D5">
            <v>11</v>
          </cell>
          <cell r="E5">
            <v>58</v>
          </cell>
        </row>
        <row r="6">
          <cell r="B6" t="str">
            <v>Eendracht</v>
          </cell>
          <cell r="C6">
            <v>6</v>
          </cell>
          <cell r="D6">
            <v>1</v>
          </cell>
          <cell r="E6">
            <v>-98</v>
          </cell>
        </row>
        <row r="7">
          <cell r="B7" t="str">
            <v>VC Kromme Rijn</v>
          </cell>
          <cell r="C7">
            <v>6</v>
          </cell>
          <cell r="D7">
            <v>4</v>
          </cell>
          <cell r="E7">
            <v>-117</v>
          </cell>
        </row>
        <row r="8">
          <cell r="B8" t="str">
            <v>De Treffers</v>
          </cell>
          <cell r="C8">
            <v>6</v>
          </cell>
          <cell r="D8">
            <v>8</v>
          </cell>
          <cell r="E8">
            <v>-52</v>
          </cell>
        </row>
        <row r="9">
          <cell r="B9" t="str">
            <v>VolleYoghurt</v>
          </cell>
          <cell r="C9">
            <v>6</v>
          </cell>
          <cell r="D9">
            <v>14</v>
          </cell>
          <cell r="E9">
            <v>99</v>
          </cell>
        </row>
      </sheetData>
      <sheetData sheetId="5">
        <row r="4">
          <cell r="C4">
            <v>6</v>
          </cell>
          <cell r="D4">
            <v>8</v>
          </cell>
          <cell r="E4">
            <v>20</v>
          </cell>
        </row>
        <row r="5">
          <cell r="C5">
            <v>6</v>
          </cell>
          <cell r="D5">
            <v>9</v>
          </cell>
          <cell r="E5">
            <v>-27</v>
          </cell>
        </row>
        <row r="6">
          <cell r="C6">
            <v>6</v>
          </cell>
          <cell r="D6">
            <v>17</v>
          </cell>
          <cell r="E6">
            <v>172</v>
          </cell>
        </row>
        <row r="7">
          <cell r="C7">
            <v>6</v>
          </cell>
          <cell r="D7">
            <v>2</v>
          </cell>
          <cell r="E7">
            <v>-172</v>
          </cell>
        </row>
        <row r="8">
          <cell r="C8">
            <v>6</v>
          </cell>
          <cell r="D8">
            <v>9</v>
          </cell>
          <cell r="E8">
            <v>-14</v>
          </cell>
        </row>
        <row r="9">
          <cell r="C9">
            <v>6</v>
          </cell>
          <cell r="D9">
            <v>9</v>
          </cell>
          <cell r="E9">
            <v>21</v>
          </cell>
        </row>
      </sheetData>
      <sheetData sheetId="6">
        <row r="4">
          <cell r="C4">
            <v>5</v>
          </cell>
          <cell r="D4">
            <v>7</v>
          </cell>
          <cell r="E4">
            <v>-29</v>
          </cell>
        </row>
        <row r="5">
          <cell r="C5">
            <v>5</v>
          </cell>
          <cell r="D5">
            <v>1</v>
          </cell>
          <cell r="E5">
            <v>-133</v>
          </cell>
        </row>
        <row r="6">
          <cell r="C6">
            <v>5</v>
          </cell>
          <cell r="D6">
            <v>11</v>
          </cell>
          <cell r="E6">
            <v>79</v>
          </cell>
        </row>
        <row r="7">
          <cell r="C7">
            <v>5</v>
          </cell>
          <cell r="D7">
            <v>5</v>
          </cell>
          <cell r="E7">
            <v>-32</v>
          </cell>
        </row>
        <row r="8">
          <cell r="C8">
            <v>5</v>
          </cell>
          <cell r="D8">
            <v>8</v>
          </cell>
          <cell r="E8">
            <v>3</v>
          </cell>
        </row>
        <row r="9">
          <cell r="C9">
            <v>6</v>
          </cell>
          <cell r="D9">
            <v>10</v>
          </cell>
          <cell r="E9">
            <v>49</v>
          </cell>
        </row>
        <row r="10">
          <cell r="C10">
            <v>5</v>
          </cell>
          <cell r="D10">
            <v>12</v>
          </cell>
          <cell r="E10">
            <v>63</v>
          </cell>
        </row>
      </sheetData>
      <sheetData sheetId="7">
        <row r="4">
          <cell r="C4">
            <v>3</v>
          </cell>
          <cell r="D4">
            <v>4</v>
          </cell>
          <cell r="E4">
            <v>-41</v>
          </cell>
        </row>
        <row r="5">
          <cell r="C5">
            <v>4</v>
          </cell>
          <cell r="D5">
            <v>11</v>
          </cell>
          <cell r="E5">
            <v>131</v>
          </cell>
        </row>
        <row r="6">
          <cell r="C6">
            <v>4</v>
          </cell>
          <cell r="D6">
            <v>5</v>
          </cell>
          <cell r="E6">
            <v>-29</v>
          </cell>
        </row>
        <row r="7">
          <cell r="C7">
            <v>3</v>
          </cell>
          <cell r="D7">
            <v>1</v>
          </cell>
          <cell r="E7">
            <v>-61</v>
          </cell>
        </row>
      </sheetData>
      <sheetData sheetId="8">
        <row r="4">
          <cell r="C4">
            <v>4</v>
          </cell>
          <cell r="D4">
            <v>10</v>
          </cell>
          <cell r="E4">
            <v>65</v>
          </cell>
        </row>
        <row r="5">
          <cell r="B5" t="str">
            <v>Nijenheim</v>
          </cell>
          <cell r="C5">
            <v>5</v>
          </cell>
          <cell r="D5">
            <v>7</v>
          </cell>
          <cell r="E5">
            <v>-14</v>
          </cell>
        </row>
        <row r="6">
          <cell r="B6" t="str">
            <v>Spirit</v>
          </cell>
          <cell r="C6">
            <v>4</v>
          </cell>
          <cell r="D6">
            <v>4</v>
          </cell>
          <cell r="E6">
            <v>-26</v>
          </cell>
        </row>
        <row r="7">
          <cell r="B7" t="str">
            <v>Yumbo</v>
          </cell>
          <cell r="C7">
            <v>5</v>
          </cell>
          <cell r="D7">
            <v>6</v>
          </cell>
          <cell r="E7">
            <v>-25</v>
          </cell>
        </row>
        <row r="8">
          <cell r="B8" t="str">
            <v>(dubbele kompetitie)</v>
          </cell>
        </row>
      </sheetData>
      <sheetData sheetId="9">
        <row r="4">
          <cell r="B4" t="str">
            <v>Cologic</v>
          </cell>
          <cell r="C4">
            <v>5</v>
          </cell>
          <cell r="D4">
            <v>3</v>
          </cell>
          <cell r="E4">
            <v>-71</v>
          </cell>
        </row>
        <row r="5">
          <cell r="B5" t="str">
            <v>RC DOSC</v>
          </cell>
          <cell r="C5">
            <v>5</v>
          </cell>
          <cell r="D5">
            <v>13</v>
          </cell>
          <cell r="E5">
            <v>100</v>
          </cell>
        </row>
        <row r="6">
          <cell r="B6" t="str">
            <v>Idéfix</v>
          </cell>
          <cell r="C6">
            <v>6</v>
          </cell>
          <cell r="D6">
            <v>14</v>
          </cell>
          <cell r="E6">
            <v>74</v>
          </cell>
        </row>
        <row r="7">
          <cell r="B7" t="str">
            <v>VC Kromme Rijn 2</v>
          </cell>
          <cell r="C7">
            <v>5</v>
          </cell>
          <cell r="D7">
            <v>2</v>
          </cell>
          <cell r="E7">
            <v>-72</v>
          </cell>
        </row>
        <row r="8">
          <cell r="B8" t="str">
            <v>VC Kromme Rijn 3</v>
          </cell>
          <cell r="C8">
            <v>5</v>
          </cell>
          <cell r="D8">
            <v>7</v>
          </cell>
          <cell r="E8">
            <v>-31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6"/>
  <sheetViews>
    <sheetView zoomScaleNormal="100" workbookViewId="0">
      <selection activeCell="W21" sqref="W21"/>
    </sheetView>
  </sheetViews>
  <sheetFormatPr defaultRowHeight="18"/>
  <cols>
    <col min="1" max="1" width="4.5" style="40" customWidth="1"/>
    <col min="2" max="2" width="26.08203125" style="11" customWidth="1"/>
    <col min="3" max="3" width="2.5" style="11" customWidth="1"/>
    <col min="4" max="4" width="25.1640625" style="11" customWidth="1"/>
    <col min="5" max="5" width="2.25" style="36" customWidth="1"/>
    <col min="6" max="6" width="1.9140625" style="34" customWidth="1"/>
    <col min="7" max="7" width="2.5" style="38" customWidth="1"/>
    <col min="8" max="8" width="2.25" customWidth="1"/>
    <col min="9" max="9" width="2.6640625" style="19" customWidth="1"/>
    <col min="10" max="10" width="2.33203125" style="19" customWidth="1"/>
    <col min="11" max="11" width="2.6640625" style="19" customWidth="1"/>
    <col min="12" max="12" width="2.33203125" style="19" customWidth="1"/>
    <col min="13" max="13" width="2.83203125" style="19" customWidth="1"/>
    <col min="14" max="14" width="2.5" style="19" customWidth="1"/>
    <col min="15" max="15" width="3.25" style="19" customWidth="1"/>
    <col min="16" max="16" width="2.25" style="19" customWidth="1"/>
    <col min="17" max="17" width="2.75" style="19" customWidth="1"/>
    <col min="18" max="18" width="2.1640625" style="19" customWidth="1"/>
    <col min="19" max="19" width="3.1640625" style="19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12" t="s">
        <v>0</v>
      </c>
      <c r="D1" s="13"/>
      <c r="E1" s="21"/>
      <c r="F1" s="22"/>
      <c r="G1" s="21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13"/>
      <c r="E2" s="21"/>
      <c r="F2" s="22"/>
      <c r="G2" s="21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13"/>
      <c r="E3" s="21"/>
      <c r="F3" s="22"/>
      <c r="G3" s="21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14" t="s">
        <v>8</v>
      </c>
      <c r="C4" s="3"/>
      <c r="D4" s="15"/>
      <c r="E4" s="21"/>
      <c r="F4" s="22"/>
      <c r="G4" s="21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6" t="s">
        <v>9</v>
      </c>
      <c r="D5" s="17"/>
      <c r="E5" s="21"/>
      <c r="F5" s="22"/>
      <c r="G5" s="21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8"/>
      <c r="V5" s="9"/>
      <c r="W5" s="8"/>
      <c r="X5" s="9"/>
    </row>
    <row r="6" spans="1:24">
      <c r="A6" s="41"/>
      <c r="B6" s="3"/>
      <c r="C6" s="3"/>
      <c r="D6" s="3"/>
      <c r="E6" s="21"/>
      <c r="F6" s="22"/>
      <c r="G6" s="21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41"/>
      <c r="B7" s="20" t="s">
        <v>2</v>
      </c>
      <c r="C7" s="3"/>
      <c r="D7" s="3"/>
      <c r="E7" s="21"/>
      <c r="F7" s="22"/>
      <c r="G7" s="21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8">
        <v>16</v>
      </c>
      <c r="B8" s="9" t="s">
        <v>10</v>
      </c>
      <c r="C8" s="8" t="s">
        <v>1</v>
      </c>
      <c r="D8" s="9" t="s">
        <v>11</v>
      </c>
      <c r="E8" s="21">
        <v>1</v>
      </c>
      <c r="F8" s="21" t="s">
        <v>1</v>
      </c>
      <c r="G8" s="21">
        <v>2</v>
      </c>
      <c r="H8" s="23"/>
      <c r="I8" s="24">
        <v>17</v>
      </c>
      <c r="J8" s="25" t="s">
        <v>1</v>
      </c>
      <c r="K8" s="26">
        <v>25</v>
      </c>
      <c r="L8" s="23"/>
      <c r="M8" s="24">
        <v>18</v>
      </c>
      <c r="N8" s="25" t="s">
        <v>1</v>
      </c>
      <c r="O8" s="26">
        <v>25</v>
      </c>
      <c r="P8" s="23"/>
      <c r="Q8" s="24">
        <v>25</v>
      </c>
      <c r="R8" s="25" t="s">
        <v>1</v>
      </c>
      <c r="S8" s="26">
        <v>19</v>
      </c>
      <c r="T8">
        <v>1</v>
      </c>
    </row>
    <row r="9" spans="1:24">
      <c r="A9" s="8">
        <v>17</v>
      </c>
      <c r="B9" s="9" t="s">
        <v>12</v>
      </c>
      <c r="C9" s="8" t="s">
        <v>1</v>
      </c>
      <c r="D9" s="9" t="s">
        <v>13</v>
      </c>
      <c r="E9" s="27">
        <v>0</v>
      </c>
      <c r="F9" s="21" t="s">
        <v>1</v>
      </c>
      <c r="G9" s="27">
        <v>3</v>
      </c>
      <c r="H9" s="23"/>
      <c r="I9" s="24">
        <v>21</v>
      </c>
      <c r="J9" s="25" t="s">
        <v>1</v>
      </c>
      <c r="K9" s="26">
        <v>25</v>
      </c>
      <c r="L9" s="23"/>
      <c r="M9" s="24">
        <v>26</v>
      </c>
      <c r="N9" s="25" t="s">
        <v>1</v>
      </c>
      <c r="O9" s="26">
        <v>28</v>
      </c>
      <c r="P9" s="23"/>
      <c r="Q9" s="24">
        <v>19</v>
      </c>
      <c r="R9" s="25" t="s">
        <v>1</v>
      </c>
      <c r="S9" s="26">
        <v>25</v>
      </c>
      <c r="T9">
        <v>1</v>
      </c>
    </row>
    <row r="10" spans="1:24">
      <c r="A10" s="8">
        <v>18</v>
      </c>
      <c r="B10" s="9" t="s">
        <v>14</v>
      </c>
      <c r="C10" s="8" t="s">
        <v>1</v>
      </c>
      <c r="D10" s="9" t="s">
        <v>15</v>
      </c>
      <c r="E10" s="27">
        <v>3</v>
      </c>
      <c r="F10" s="21" t="s">
        <v>1</v>
      </c>
      <c r="G10" s="27">
        <v>0</v>
      </c>
      <c r="H10" s="28"/>
      <c r="I10" s="24">
        <v>25</v>
      </c>
      <c r="J10" s="25" t="s">
        <v>1</v>
      </c>
      <c r="K10" s="26">
        <v>21</v>
      </c>
      <c r="L10" s="23"/>
      <c r="M10" s="24">
        <v>25</v>
      </c>
      <c r="N10" s="25" t="s">
        <v>1</v>
      </c>
      <c r="O10" s="26">
        <v>13</v>
      </c>
      <c r="P10" s="23"/>
      <c r="Q10" s="24">
        <v>25</v>
      </c>
      <c r="R10" s="25" t="s">
        <v>1</v>
      </c>
      <c r="S10" s="26">
        <v>19</v>
      </c>
      <c r="T10">
        <v>1</v>
      </c>
    </row>
    <row r="11" spans="1:24">
      <c r="A11" s="41"/>
      <c r="B11" s="3"/>
      <c r="C11" s="3"/>
      <c r="D11" s="3"/>
      <c r="E11" s="21"/>
      <c r="F11" s="22"/>
      <c r="G11" s="21"/>
      <c r="H11" s="29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</row>
    <row r="12" spans="1:24">
      <c r="A12" s="41"/>
      <c r="B12" s="20" t="s">
        <v>3</v>
      </c>
      <c r="C12" s="3"/>
      <c r="D12" s="3"/>
      <c r="E12" s="21"/>
      <c r="F12" s="21"/>
      <c r="G12" s="21"/>
      <c r="H12" s="29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</row>
    <row r="13" spans="1:24">
      <c r="A13" s="8">
        <v>61</v>
      </c>
      <c r="B13" s="9" t="s">
        <v>16</v>
      </c>
      <c r="C13" s="8" t="s">
        <v>1</v>
      </c>
      <c r="D13" s="9" t="s">
        <v>17</v>
      </c>
      <c r="E13" s="21">
        <v>3</v>
      </c>
      <c r="F13" s="21" t="s">
        <v>1</v>
      </c>
      <c r="G13" s="21">
        <v>0</v>
      </c>
      <c r="H13" s="23"/>
      <c r="I13" s="24">
        <v>25</v>
      </c>
      <c r="J13" s="25" t="s">
        <v>1</v>
      </c>
      <c r="K13" s="26">
        <v>10</v>
      </c>
      <c r="L13" s="23"/>
      <c r="M13" s="24">
        <v>25</v>
      </c>
      <c r="N13" s="25" t="s">
        <v>1</v>
      </c>
      <c r="O13" s="26">
        <v>20</v>
      </c>
      <c r="P13" s="23"/>
      <c r="Q13" s="24">
        <v>25</v>
      </c>
      <c r="R13" s="25" t="s">
        <v>1</v>
      </c>
      <c r="S13" s="26">
        <v>7</v>
      </c>
      <c r="T13">
        <v>1</v>
      </c>
    </row>
    <row r="14" spans="1:24">
      <c r="A14" s="8">
        <v>62</v>
      </c>
      <c r="B14" s="9" t="s">
        <v>18</v>
      </c>
      <c r="C14" s="8" t="s">
        <v>1</v>
      </c>
      <c r="D14" s="9" t="s">
        <v>19</v>
      </c>
      <c r="E14" s="21">
        <v>3</v>
      </c>
      <c r="F14" s="21" t="s">
        <v>1</v>
      </c>
      <c r="G14" s="27">
        <v>0</v>
      </c>
      <c r="H14" s="23"/>
      <c r="I14" s="24">
        <v>25</v>
      </c>
      <c r="J14" s="25" t="s">
        <v>1</v>
      </c>
      <c r="K14" s="26">
        <v>18</v>
      </c>
      <c r="L14" s="23"/>
      <c r="M14" s="24">
        <v>25</v>
      </c>
      <c r="N14" s="25" t="s">
        <v>1</v>
      </c>
      <c r="O14" s="26">
        <v>11</v>
      </c>
      <c r="P14" s="23"/>
      <c r="Q14" s="24">
        <v>25</v>
      </c>
      <c r="R14" s="25" t="s">
        <v>1</v>
      </c>
      <c r="S14" s="26">
        <v>11</v>
      </c>
      <c r="T14">
        <v>1</v>
      </c>
    </row>
    <row r="15" spans="1:24">
      <c r="A15" s="8">
        <v>63</v>
      </c>
      <c r="B15" s="9" t="s">
        <v>20</v>
      </c>
      <c r="C15" s="8" t="s">
        <v>1</v>
      </c>
      <c r="D15" s="9" t="s">
        <v>21</v>
      </c>
      <c r="E15" s="27">
        <v>3</v>
      </c>
      <c r="F15" s="21" t="s">
        <v>1</v>
      </c>
      <c r="G15" s="27">
        <v>0</v>
      </c>
      <c r="H15" s="23"/>
      <c r="I15" s="24">
        <v>25</v>
      </c>
      <c r="J15" s="25" t="s">
        <v>1</v>
      </c>
      <c r="K15" s="26">
        <v>19</v>
      </c>
      <c r="L15" s="23"/>
      <c r="M15" s="24">
        <v>25</v>
      </c>
      <c r="N15" s="25" t="s">
        <v>1</v>
      </c>
      <c r="O15" s="26">
        <v>20</v>
      </c>
      <c r="P15" s="23"/>
      <c r="Q15" s="24">
        <v>25</v>
      </c>
      <c r="R15" s="25" t="s">
        <v>1</v>
      </c>
      <c r="S15" s="26">
        <v>23</v>
      </c>
      <c r="T15">
        <v>1</v>
      </c>
    </row>
    <row r="16" spans="1:24">
      <c r="A16" s="8"/>
      <c r="B16" s="9"/>
      <c r="C16" s="8"/>
      <c r="D16" s="9"/>
      <c r="E16" s="21"/>
      <c r="F16" s="21"/>
      <c r="G16" s="21"/>
      <c r="H16" s="31"/>
      <c r="I16" s="30"/>
      <c r="J16" s="31"/>
      <c r="K16" s="30"/>
      <c r="L16" s="30"/>
      <c r="M16" s="30"/>
      <c r="N16" s="31"/>
      <c r="O16" s="30"/>
      <c r="P16" s="30"/>
      <c r="Q16" s="30"/>
      <c r="R16" s="31"/>
      <c r="S16" s="30"/>
    </row>
    <row r="17" spans="1:20">
      <c r="A17" s="8"/>
      <c r="B17" s="9"/>
      <c r="C17" s="8"/>
      <c r="D17" s="9"/>
      <c r="E17" s="21"/>
      <c r="F17" s="22"/>
      <c r="G17" s="21"/>
      <c r="H17" s="29"/>
      <c r="I17" s="30"/>
      <c r="J17" s="31"/>
      <c r="K17" s="30"/>
      <c r="L17" s="23"/>
      <c r="M17" s="30"/>
      <c r="N17" s="31"/>
      <c r="O17" s="30"/>
      <c r="P17" s="23"/>
      <c r="Q17" s="30"/>
      <c r="R17" s="31"/>
      <c r="S17" s="30"/>
    </row>
    <row r="18" spans="1:20">
      <c r="A18" s="41"/>
      <c r="B18" s="20" t="s">
        <v>4</v>
      </c>
      <c r="C18" s="3"/>
      <c r="D18" s="3"/>
      <c r="E18" s="21"/>
      <c r="F18" s="21"/>
      <c r="G18" s="21"/>
      <c r="H18" s="29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</row>
    <row r="19" spans="1:20">
      <c r="A19" s="8">
        <v>106</v>
      </c>
      <c r="B19" s="10" t="s">
        <v>22</v>
      </c>
      <c r="C19" s="4" t="s">
        <v>1</v>
      </c>
      <c r="D19" s="10" t="s">
        <v>23</v>
      </c>
      <c r="E19" s="36">
        <v>0</v>
      </c>
      <c r="F19" s="21" t="s">
        <v>1</v>
      </c>
      <c r="G19" s="21">
        <v>3</v>
      </c>
      <c r="H19" s="23"/>
      <c r="I19" s="24">
        <v>20</v>
      </c>
      <c r="J19" s="25" t="s">
        <v>1</v>
      </c>
      <c r="K19" s="26">
        <v>25</v>
      </c>
      <c r="L19" s="30"/>
      <c r="M19" s="24">
        <v>19</v>
      </c>
      <c r="N19" s="25" t="s">
        <v>1</v>
      </c>
      <c r="O19" s="26">
        <v>25</v>
      </c>
      <c r="P19" s="30"/>
      <c r="Q19" s="24">
        <v>23</v>
      </c>
      <c r="R19" s="25" t="s">
        <v>1</v>
      </c>
      <c r="S19" s="26">
        <v>25</v>
      </c>
      <c r="T19">
        <v>1</v>
      </c>
    </row>
    <row r="20" spans="1:20">
      <c r="A20" s="8">
        <v>107</v>
      </c>
      <c r="B20" s="10" t="s">
        <v>24</v>
      </c>
      <c r="C20" s="4" t="s">
        <v>1</v>
      </c>
      <c r="D20" s="10" t="s">
        <v>25</v>
      </c>
      <c r="E20" s="36">
        <v>2</v>
      </c>
      <c r="F20" s="21" t="s">
        <v>1</v>
      </c>
      <c r="G20" s="27">
        <v>1</v>
      </c>
      <c r="H20" s="23"/>
      <c r="I20" s="24">
        <v>25</v>
      </c>
      <c r="J20" s="25" t="s">
        <v>1</v>
      </c>
      <c r="K20" s="26">
        <v>23</v>
      </c>
      <c r="L20" s="30"/>
      <c r="M20" s="24">
        <v>15</v>
      </c>
      <c r="N20" s="25" t="s">
        <v>1</v>
      </c>
      <c r="O20" s="26">
        <v>25</v>
      </c>
      <c r="P20" s="30"/>
      <c r="Q20" s="24">
        <v>25</v>
      </c>
      <c r="R20" s="25" t="s">
        <v>1</v>
      </c>
      <c r="S20" s="26">
        <v>17</v>
      </c>
      <c r="T20">
        <v>1</v>
      </c>
    </row>
    <row r="21" spans="1:20">
      <c r="A21" s="8">
        <v>108</v>
      </c>
      <c r="B21" s="10" t="s">
        <v>26</v>
      </c>
      <c r="C21" s="4" t="s">
        <v>1</v>
      </c>
      <c r="D21" s="10" t="s">
        <v>27</v>
      </c>
      <c r="E21" s="36">
        <v>2</v>
      </c>
      <c r="F21" s="21" t="s">
        <v>1</v>
      </c>
      <c r="G21" s="27">
        <v>1</v>
      </c>
      <c r="H21" s="23"/>
      <c r="I21" s="24">
        <v>25</v>
      </c>
      <c r="J21" s="25" t="s">
        <v>1</v>
      </c>
      <c r="K21" s="26">
        <v>23</v>
      </c>
      <c r="L21" s="30"/>
      <c r="M21" s="24">
        <v>20</v>
      </c>
      <c r="N21" s="25" t="s">
        <v>1</v>
      </c>
      <c r="O21" s="26">
        <v>25</v>
      </c>
      <c r="P21" s="30"/>
      <c r="Q21" s="24">
        <v>25</v>
      </c>
      <c r="R21" s="25" t="s">
        <v>1</v>
      </c>
      <c r="S21" s="26">
        <v>17</v>
      </c>
      <c r="T21">
        <v>1</v>
      </c>
    </row>
    <row r="22" spans="1:20">
      <c r="A22" s="4"/>
      <c r="B22" s="10"/>
      <c r="C22" s="4"/>
      <c r="D22" s="10"/>
      <c r="E22" s="27"/>
      <c r="F22" s="22"/>
      <c r="G22" s="27"/>
      <c r="H22" s="23"/>
      <c r="I22" s="30"/>
      <c r="J22" s="31"/>
      <c r="K22" s="30"/>
      <c r="L22" s="30"/>
      <c r="M22" s="30"/>
      <c r="N22" s="31"/>
      <c r="O22" s="30"/>
      <c r="P22" s="30"/>
      <c r="Q22" s="30"/>
      <c r="R22" s="31"/>
      <c r="S22" s="30"/>
    </row>
    <row r="23" spans="1:20">
      <c r="A23" s="41"/>
      <c r="B23" s="20" t="s">
        <v>5</v>
      </c>
      <c r="C23" s="6"/>
      <c r="D23" s="7"/>
      <c r="E23" s="21"/>
      <c r="F23" s="22"/>
      <c r="G23" s="21"/>
      <c r="H23" s="29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</row>
    <row r="24" spans="1:20">
      <c r="A24" s="8">
        <v>145</v>
      </c>
      <c r="B24" s="39" t="s">
        <v>28</v>
      </c>
      <c r="C24" s="8" t="s">
        <v>1</v>
      </c>
      <c r="D24" s="9" t="s">
        <v>12</v>
      </c>
      <c r="E24" s="36">
        <v>1</v>
      </c>
      <c r="F24" s="21" t="s">
        <v>1</v>
      </c>
      <c r="G24" s="21">
        <v>2</v>
      </c>
      <c r="H24" s="23"/>
      <c r="I24" s="24">
        <v>14</v>
      </c>
      <c r="J24" s="25" t="s">
        <v>1</v>
      </c>
      <c r="K24" s="26">
        <v>25</v>
      </c>
      <c r="L24" s="23"/>
      <c r="M24" s="24">
        <v>25</v>
      </c>
      <c r="N24" s="25" t="s">
        <v>1</v>
      </c>
      <c r="O24" s="26">
        <v>18</v>
      </c>
      <c r="P24" s="23"/>
      <c r="Q24" s="24">
        <v>12</v>
      </c>
      <c r="R24" s="25" t="s">
        <v>1</v>
      </c>
      <c r="S24" s="26">
        <v>25</v>
      </c>
      <c r="T24">
        <v>1</v>
      </c>
    </row>
    <row r="25" spans="1:20">
      <c r="A25" s="8"/>
      <c r="B25" s="9"/>
      <c r="C25" s="21"/>
      <c r="D25" s="9"/>
      <c r="E25" s="21"/>
      <c r="F25" s="22"/>
      <c r="G25" s="21"/>
      <c r="H25" s="29"/>
      <c r="I25" s="30"/>
      <c r="J25" s="31"/>
      <c r="K25" s="30"/>
      <c r="L25" s="23"/>
      <c r="M25" s="30"/>
      <c r="N25" s="31"/>
      <c r="O25" s="30"/>
      <c r="P25" s="23"/>
      <c r="Q25" s="30"/>
      <c r="R25" s="31"/>
      <c r="S25" s="30"/>
    </row>
    <row r="26" spans="1:20">
      <c r="A26" s="5"/>
      <c r="B26" s="18"/>
      <c r="C26" s="4"/>
      <c r="D26" s="18"/>
      <c r="E26" s="27"/>
      <c r="F26" s="22"/>
      <c r="G26" s="21"/>
      <c r="H26" s="23"/>
      <c r="I26" s="30"/>
      <c r="J26" s="31"/>
      <c r="K26" s="30"/>
      <c r="L26" s="23"/>
      <c r="M26" s="30"/>
      <c r="N26" s="31"/>
      <c r="O26" s="30"/>
      <c r="P26" s="23"/>
      <c r="Q26" s="30"/>
      <c r="R26" s="31"/>
      <c r="S26" s="30"/>
    </row>
    <row r="27" spans="1:20">
      <c r="A27" s="41"/>
      <c r="B27" s="20" t="s">
        <v>6</v>
      </c>
      <c r="C27" s="6"/>
      <c r="D27" s="3"/>
      <c r="E27" s="21"/>
      <c r="F27" s="22"/>
      <c r="G27" s="21"/>
      <c r="H27" s="29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</row>
    <row r="28" spans="1:20">
      <c r="A28" s="8">
        <v>170</v>
      </c>
      <c r="B28" s="9" t="s">
        <v>19</v>
      </c>
      <c r="C28" s="8" t="s">
        <v>1</v>
      </c>
      <c r="D28" s="9" t="s">
        <v>29</v>
      </c>
      <c r="E28" s="36">
        <v>1</v>
      </c>
      <c r="F28" s="21" t="s">
        <v>1</v>
      </c>
      <c r="G28" s="21">
        <v>2</v>
      </c>
      <c r="H28" s="23"/>
      <c r="I28" s="24">
        <v>18</v>
      </c>
      <c r="J28" s="25" t="s">
        <v>1</v>
      </c>
      <c r="K28" s="26">
        <v>25</v>
      </c>
      <c r="L28" s="23"/>
      <c r="M28" s="24">
        <v>14</v>
      </c>
      <c r="N28" s="25" t="s">
        <v>1</v>
      </c>
      <c r="O28" s="26">
        <v>25</v>
      </c>
      <c r="P28" s="23"/>
      <c r="Q28" s="24">
        <v>25</v>
      </c>
      <c r="R28" s="25" t="s">
        <v>1</v>
      </c>
      <c r="S28" s="26">
        <v>21</v>
      </c>
      <c r="T28">
        <v>1</v>
      </c>
    </row>
    <row r="29" spans="1:20">
      <c r="A29" s="8">
        <v>171</v>
      </c>
      <c r="B29" s="9" t="s">
        <v>30</v>
      </c>
      <c r="C29" s="8" t="s">
        <v>1</v>
      </c>
      <c r="D29" s="9" t="s">
        <v>31</v>
      </c>
      <c r="E29" s="36">
        <v>1</v>
      </c>
      <c r="F29" s="21" t="s">
        <v>1</v>
      </c>
      <c r="G29" s="21">
        <v>2</v>
      </c>
      <c r="H29" s="23"/>
      <c r="I29" s="24">
        <v>14</v>
      </c>
      <c r="J29" s="25" t="s">
        <v>1</v>
      </c>
      <c r="K29" s="26">
        <v>25</v>
      </c>
      <c r="L29" s="23"/>
      <c r="M29" s="24">
        <v>29</v>
      </c>
      <c r="N29" s="25" t="s">
        <v>1</v>
      </c>
      <c r="O29" s="26">
        <v>27</v>
      </c>
      <c r="P29" s="23"/>
      <c r="Q29" s="24">
        <v>17</v>
      </c>
      <c r="R29" s="25" t="s">
        <v>1</v>
      </c>
      <c r="S29" s="26">
        <v>25</v>
      </c>
      <c r="T29">
        <v>1</v>
      </c>
    </row>
    <row r="30" spans="1:20">
      <c r="A30" s="41"/>
      <c r="B30" s="9"/>
      <c r="C30" s="6"/>
      <c r="D30" s="3"/>
      <c r="E30" s="21"/>
      <c r="F30" s="22"/>
      <c r="G30" s="21"/>
      <c r="H30" s="29"/>
      <c r="I30" s="30"/>
      <c r="J30" s="31"/>
      <c r="K30" s="30"/>
      <c r="L30" s="23"/>
      <c r="M30" s="30"/>
      <c r="N30" s="31"/>
      <c r="O30" s="30"/>
      <c r="P30" s="23"/>
      <c r="Q30" s="30"/>
      <c r="R30" s="31"/>
      <c r="S30" s="30"/>
    </row>
    <row r="31" spans="1:20">
      <c r="A31" s="41"/>
      <c r="B31" s="20" t="s">
        <v>7</v>
      </c>
      <c r="C31" s="6"/>
      <c r="D31" s="3"/>
      <c r="E31" s="21"/>
      <c r="F31" s="22"/>
      <c r="G31" s="21"/>
      <c r="H31" s="29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</row>
    <row r="32" spans="1:20">
      <c r="A32" s="8">
        <v>197</v>
      </c>
      <c r="B32" s="39" t="s">
        <v>32</v>
      </c>
      <c r="C32" s="8" t="s">
        <v>1</v>
      </c>
      <c r="D32" s="9" t="s">
        <v>33</v>
      </c>
      <c r="E32" s="36">
        <v>0</v>
      </c>
      <c r="F32" s="21" t="s">
        <v>1</v>
      </c>
      <c r="G32" s="21">
        <v>3</v>
      </c>
      <c r="H32" s="23"/>
      <c r="I32" s="24">
        <v>14</v>
      </c>
      <c r="J32" s="25" t="s">
        <v>1</v>
      </c>
      <c r="K32" s="26">
        <v>25</v>
      </c>
      <c r="L32" s="23"/>
      <c r="M32" s="24">
        <v>10</v>
      </c>
      <c r="N32" s="25" t="s">
        <v>1</v>
      </c>
      <c r="O32" s="26">
        <v>25</v>
      </c>
      <c r="P32" s="23"/>
      <c r="Q32" s="24">
        <v>23</v>
      </c>
      <c r="R32" s="25" t="s">
        <v>1</v>
      </c>
      <c r="S32" s="26">
        <v>25</v>
      </c>
      <c r="T32">
        <v>1</v>
      </c>
    </row>
    <row r="33" spans="1:20">
      <c r="A33" s="8">
        <v>198</v>
      </c>
      <c r="B33" s="9" t="s">
        <v>33</v>
      </c>
      <c r="C33" s="8" t="s">
        <v>1</v>
      </c>
      <c r="D33" s="9" t="s">
        <v>32</v>
      </c>
      <c r="E33" s="37">
        <v>2</v>
      </c>
      <c r="F33" s="21" t="s">
        <v>1</v>
      </c>
      <c r="G33" s="32">
        <v>1</v>
      </c>
      <c r="H33" s="30"/>
      <c r="I33" s="24">
        <v>25</v>
      </c>
      <c r="J33" s="25" t="s">
        <v>1</v>
      </c>
      <c r="K33" s="26">
        <v>20</v>
      </c>
      <c r="L33" s="23"/>
      <c r="M33" s="24">
        <v>24</v>
      </c>
      <c r="N33" s="25" t="s">
        <v>1</v>
      </c>
      <c r="O33" s="26">
        <v>26</v>
      </c>
      <c r="P33" s="23"/>
      <c r="Q33" s="24">
        <v>27</v>
      </c>
      <c r="R33" s="25" t="s">
        <v>1</v>
      </c>
      <c r="S33" s="26">
        <v>25</v>
      </c>
      <c r="T33">
        <v>1</v>
      </c>
    </row>
    <row r="34" spans="1:20">
      <c r="A34" s="4">
        <v>199</v>
      </c>
      <c r="B34" s="18" t="s">
        <v>34</v>
      </c>
      <c r="C34" s="8" t="s">
        <v>1</v>
      </c>
      <c r="D34" s="18" t="s">
        <v>35</v>
      </c>
      <c r="E34" s="37">
        <v>1</v>
      </c>
      <c r="F34" s="21" t="s">
        <v>1</v>
      </c>
      <c r="G34" s="32">
        <v>2</v>
      </c>
      <c r="H34" s="35"/>
      <c r="I34" s="24">
        <v>18</v>
      </c>
      <c r="J34" s="25" t="s">
        <v>1</v>
      </c>
      <c r="K34" s="26">
        <v>25</v>
      </c>
      <c r="L34" s="30"/>
      <c r="M34" s="24">
        <v>25</v>
      </c>
      <c r="N34" s="25" t="s">
        <v>1</v>
      </c>
      <c r="O34" s="26">
        <v>23</v>
      </c>
      <c r="P34" s="30"/>
      <c r="Q34" s="24">
        <v>9</v>
      </c>
      <c r="R34" s="25" t="s">
        <v>1</v>
      </c>
      <c r="S34" s="26">
        <v>25</v>
      </c>
      <c r="T34">
        <v>1</v>
      </c>
    </row>
    <row r="35" spans="1:20"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</row>
    <row r="36" spans="1:20"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>
        <f>SUM(T8:T35)</f>
        <v>15</v>
      </c>
    </row>
  </sheetData>
  <conditionalFormatting sqref="B22">
    <cfRule type="cellIs" dxfId="2" priority="3" stopIfTrue="1" operator="between">
      <formula>"VC Kromme Rijn 5"</formula>
      <formula>"VC Kromme Rijn 4"</formula>
    </cfRule>
  </conditionalFormatting>
  <conditionalFormatting sqref="C22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3"/>
  <sheetViews>
    <sheetView showGridLines="0" tabSelected="1" workbookViewId="0">
      <selection activeCell="B50" sqref="B50"/>
    </sheetView>
  </sheetViews>
  <sheetFormatPr defaultRowHeight="13.2"/>
  <cols>
    <col min="1" max="1" width="11.75" style="9" customWidth="1"/>
    <col min="2" max="2" width="8.6640625" style="9"/>
    <col min="3" max="3" width="3.6640625" style="9" customWidth="1"/>
    <col min="4" max="4" width="2.5" style="9" customWidth="1"/>
    <col min="5" max="5" width="4.08203125" style="9" customWidth="1"/>
    <col min="6" max="6" width="8.6640625" style="9"/>
    <col min="7" max="7" width="13" style="9" customWidth="1"/>
    <col min="8" max="8" width="4.5" style="9" customWidth="1"/>
    <col min="9" max="9" width="4.75" style="9" customWidth="1"/>
    <col min="10" max="10" width="2.33203125" style="9" customWidth="1"/>
    <col min="11" max="11" width="3.83203125" style="9" customWidth="1"/>
    <col min="12" max="16384" width="8.6640625" style="9"/>
  </cols>
  <sheetData>
    <row r="11" spans="1:15" ht="17.399999999999999">
      <c r="A11" s="42" t="s">
        <v>36</v>
      </c>
      <c r="C11" s="43"/>
      <c r="G11" s="44"/>
      <c r="H11" s="45" t="s">
        <v>37</v>
      </c>
      <c r="K11" s="45">
        <v>41</v>
      </c>
    </row>
    <row r="13" spans="1:15" ht="13.8">
      <c r="A13" s="46" t="s">
        <v>2</v>
      </c>
      <c r="E13" s="45"/>
      <c r="F13" s="45"/>
      <c r="G13" s="46" t="s">
        <v>3</v>
      </c>
      <c r="H13" s="45"/>
      <c r="I13" s="45"/>
      <c r="J13" s="45"/>
    </row>
    <row r="14" spans="1:15" ht="14.4">
      <c r="A14" s="47" t="str">
        <f>'[1]heren A'!B4</f>
        <v>Balls &amp; Babes</v>
      </c>
      <c r="B14" s="45">
        <f>'[1]heren A'!C4</f>
        <v>6</v>
      </c>
      <c r="C14" s="43" t="s">
        <v>1</v>
      </c>
      <c r="D14" s="48">
        <f>'[1]heren A'!D4</f>
        <v>16</v>
      </c>
      <c r="E14" s="45">
        <f>'[1]heren A'!E4</f>
        <v>110</v>
      </c>
      <c r="F14" s="49"/>
      <c r="G14" s="47" t="str">
        <f>'[1]programmaindeling voorjaar 2014'!C15</f>
        <v>Nijenheim 1</v>
      </c>
      <c r="H14" s="47">
        <f>'[1]heren B'!C6</f>
        <v>6</v>
      </c>
      <c r="I14" s="43" t="s">
        <v>1</v>
      </c>
      <c r="J14" s="47">
        <f>'[1]heren B'!D6</f>
        <v>17</v>
      </c>
      <c r="K14" s="47">
        <f>'[1]heren B'!E6</f>
        <v>172</v>
      </c>
      <c r="L14" s="49"/>
      <c r="O14" s="50"/>
    </row>
    <row r="15" spans="1:15" ht="14.4">
      <c r="A15" s="47" t="str">
        <f>'[1]heren A'!B9</f>
        <v>VolleYoghurt</v>
      </c>
      <c r="B15" s="45">
        <f>'[1]heren A'!C9</f>
        <v>6</v>
      </c>
      <c r="C15" s="43" t="s">
        <v>1</v>
      </c>
      <c r="D15" s="48">
        <f>'[1]heren A'!D9</f>
        <v>14</v>
      </c>
      <c r="E15" s="45">
        <f>'[1]heren A'!E9</f>
        <v>99</v>
      </c>
      <c r="F15" s="45"/>
      <c r="G15" s="47" t="str">
        <f>'[1]programmaindeling voorjaar 2014'!C18</f>
        <v>Vision2result</v>
      </c>
      <c r="H15" s="47">
        <f>'[1]heren B'!C9</f>
        <v>6</v>
      </c>
      <c r="I15" s="43" t="s">
        <v>1</v>
      </c>
      <c r="J15" s="47">
        <f>'[1]heren B'!D9</f>
        <v>9</v>
      </c>
      <c r="K15" s="47">
        <f>'[1]heren B'!E9</f>
        <v>21</v>
      </c>
      <c r="O15" s="50"/>
    </row>
    <row r="16" spans="1:15" ht="13.8">
      <c r="A16" s="47" t="str">
        <f>'[1]heren A'!B5</f>
        <v>RC DOSC</v>
      </c>
      <c r="B16" s="45">
        <f>'[1]heren A'!C5</f>
        <v>6</v>
      </c>
      <c r="C16" s="43" t="s">
        <v>1</v>
      </c>
      <c r="D16" s="48">
        <f>'[1]heren A'!D5</f>
        <v>11</v>
      </c>
      <c r="E16" s="45">
        <f>'[1]heren A'!E5</f>
        <v>58</v>
      </c>
      <c r="G16" s="47" t="str">
        <f>'[1]programmaindeling voorjaar 2014'!C17</f>
        <v>Spirit</v>
      </c>
      <c r="H16" s="47">
        <f>'[1]heren B'!C8</f>
        <v>6</v>
      </c>
      <c r="I16" s="43" t="s">
        <v>1</v>
      </c>
      <c r="J16" s="47">
        <f>'[1]heren B'!D8</f>
        <v>9</v>
      </c>
      <c r="K16" s="47">
        <f>'[1]heren B'!E8</f>
        <v>-14</v>
      </c>
      <c r="L16" s="45"/>
    </row>
    <row r="17" spans="1:15" ht="13.8">
      <c r="A17" s="47" t="str">
        <f>'[1]heren A'!B8</f>
        <v>De Treffers</v>
      </c>
      <c r="B17" s="45">
        <f>'[1]heren A'!C8</f>
        <v>6</v>
      </c>
      <c r="C17" s="43" t="s">
        <v>1</v>
      </c>
      <c r="D17" s="48">
        <f>'[1]heren A'!D8</f>
        <v>8</v>
      </c>
      <c r="E17" s="45">
        <f>'[1]heren A'!E8</f>
        <v>-52</v>
      </c>
      <c r="G17" s="47" t="str">
        <f>'[1]programmaindeling voorjaar 2014'!C14</f>
        <v>Idéfix 2</v>
      </c>
      <c r="H17" s="47">
        <f>'[1]heren B'!C5</f>
        <v>6</v>
      </c>
      <c r="I17" s="43" t="s">
        <v>1</v>
      </c>
      <c r="J17" s="47">
        <f>'[1]heren B'!D5</f>
        <v>9</v>
      </c>
      <c r="K17" s="47">
        <f>'[1]heren B'!E5</f>
        <v>-27</v>
      </c>
      <c r="O17" s="45"/>
    </row>
    <row r="18" spans="1:15" ht="13.8">
      <c r="A18" s="47" t="str">
        <f>'[1]heren A'!B7</f>
        <v>VC Kromme Rijn</v>
      </c>
      <c r="B18" s="45">
        <f>'[1]heren A'!C7</f>
        <v>6</v>
      </c>
      <c r="C18" s="43" t="s">
        <v>1</v>
      </c>
      <c r="D18" s="48">
        <f>'[1]heren A'!D7</f>
        <v>4</v>
      </c>
      <c r="E18" s="45">
        <f>'[1]heren A'!E7</f>
        <v>-117</v>
      </c>
      <c r="G18" s="47" t="str">
        <f>'[1]programmaindeling voorjaar 2014'!C13</f>
        <v>Idéfix 1</v>
      </c>
      <c r="H18" s="47">
        <f>'[1]heren B'!C4</f>
        <v>6</v>
      </c>
      <c r="I18" s="43" t="s">
        <v>1</v>
      </c>
      <c r="J18" s="47">
        <f>'[1]heren B'!D4</f>
        <v>8</v>
      </c>
      <c r="K18" s="47">
        <f>'[1]heren B'!E4</f>
        <v>20</v>
      </c>
      <c r="L18" s="51"/>
    </row>
    <row r="19" spans="1:15" ht="13.8">
      <c r="A19" s="47" t="str">
        <f>'[1]heren A'!B6</f>
        <v>Eendracht</v>
      </c>
      <c r="B19" s="45">
        <f>'[1]heren A'!C6</f>
        <v>6</v>
      </c>
      <c r="C19" s="43" t="s">
        <v>1</v>
      </c>
      <c r="D19" s="48">
        <f>'[1]heren A'!D6</f>
        <v>1</v>
      </c>
      <c r="E19" s="45">
        <f>'[1]heren A'!E6</f>
        <v>-98</v>
      </c>
      <c r="G19" s="47" t="str">
        <f>'[1]programmaindeling voorjaar 2014'!C16</f>
        <v>Nijenheim 2</v>
      </c>
      <c r="H19" s="47">
        <f>'[1]heren B'!C7</f>
        <v>6</v>
      </c>
      <c r="I19" s="43" t="s">
        <v>1</v>
      </c>
      <c r="J19" s="47">
        <f>'[1]heren B'!D7</f>
        <v>2</v>
      </c>
      <c r="K19" s="47">
        <f>'[1]heren B'!E7</f>
        <v>-172</v>
      </c>
    </row>
    <row r="20" spans="1:15" ht="13.8">
      <c r="D20" s="48"/>
      <c r="G20" s="47"/>
      <c r="H20" s="47"/>
      <c r="I20" s="43"/>
      <c r="J20" s="47"/>
      <c r="K20" s="47"/>
    </row>
    <row r="21" spans="1:15" ht="13.8">
      <c r="A21" s="52" t="s">
        <v>38</v>
      </c>
      <c r="D21" s="48"/>
      <c r="G21" s="52" t="s">
        <v>38</v>
      </c>
      <c r="H21" s="47"/>
      <c r="I21" s="43"/>
      <c r="J21" s="47"/>
      <c r="K21" s="47"/>
    </row>
    <row r="22" spans="1:15" ht="13.8">
      <c r="A22" s="47"/>
      <c r="D22" s="48"/>
      <c r="G22" s="47"/>
      <c r="I22" s="43"/>
    </row>
    <row r="23" spans="1:15" ht="13.8">
      <c r="A23" s="46" t="s">
        <v>4</v>
      </c>
      <c r="G23" s="46" t="s">
        <v>5</v>
      </c>
    </row>
    <row r="24" spans="1:15" ht="13.8">
      <c r="A24" s="47" t="str">
        <f>'[1]programmaindeling voorjaar 2014'!A30</f>
        <v>Spirit 1</v>
      </c>
      <c r="B24" s="45">
        <f>'[1]dames A'!C10</f>
        <v>5</v>
      </c>
      <c r="C24" s="43" t="s">
        <v>1</v>
      </c>
      <c r="D24" s="48">
        <f>'[1]dames A'!D10</f>
        <v>12</v>
      </c>
      <c r="E24" s="45">
        <f>'[1]dames A'!E10</f>
        <v>63</v>
      </c>
      <c r="F24" s="49"/>
      <c r="G24" s="45" t="str">
        <f>'[1]programmaindeling voorjaar 2014'!C25</f>
        <v>Eendracht</v>
      </c>
      <c r="H24" s="45">
        <f>'[1]dames B'!C5</f>
        <v>4</v>
      </c>
      <c r="I24" s="43" t="s">
        <v>1</v>
      </c>
      <c r="J24" s="45">
        <f>'[1]dames B'!D5</f>
        <v>11</v>
      </c>
      <c r="K24" s="45">
        <f>'[1]dames B'!E5</f>
        <v>131</v>
      </c>
      <c r="L24" s="49"/>
    </row>
    <row r="25" spans="1:15" ht="13.8">
      <c r="A25" s="47" t="str">
        <f>'[1]programmaindeling voorjaar 2014'!A26</f>
        <v>KFP</v>
      </c>
      <c r="B25" s="45">
        <f>'[1]dames A'!C6</f>
        <v>5</v>
      </c>
      <c r="C25" s="43" t="s">
        <v>1</v>
      </c>
      <c r="D25" s="48">
        <f>'[1]dames A'!D6</f>
        <v>11</v>
      </c>
      <c r="E25" s="45">
        <f>'[1]dames A'!E6</f>
        <v>79</v>
      </c>
      <c r="F25" s="49"/>
      <c r="G25" s="45" t="str">
        <f>'[1]programmaindeling voorjaar 2014'!C26</f>
        <v>Geotron</v>
      </c>
      <c r="H25" s="45">
        <f>'[1]dames B'!C6</f>
        <v>4</v>
      </c>
      <c r="I25" s="43" t="s">
        <v>1</v>
      </c>
      <c r="J25" s="45">
        <f>'[1]dames B'!D6</f>
        <v>5</v>
      </c>
      <c r="K25" s="45">
        <f>'[1]dames B'!E6</f>
        <v>-29</v>
      </c>
      <c r="L25" s="49"/>
    </row>
    <row r="26" spans="1:15" ht="13.8">
      <c r="A26" s="47" t="str">
        <f>'[1]programmaindeling voorjaar 2014'!A29</f>
        <v>So What</v>
      </c>
      <c r="B26" s="45">
        <f>'[1]dames A'!C9</f>
        <v>6</v>
      </c>
      <c r="C26" s="43" t="s">
        <v>1</v>
      </c>
      <c r="D26" s="48">
        <f>'[1]dames A'!D9</f>
        <v>10</v>
      </c>
      <c r="E26" s="45">
        <f>'[1]dames A'!E9</f>
        <v>49</v>
      </c>
      <c r="F26" s="53"/>
      <c r="G26" s="45" t="str">
        <f>'[1]programmaindeling voorjaar 2014'!C24</f>
        <v>RC DOSC 2</v>
      </c>
      <c r="H26" s="45">
        <f>'[1]dames B'!C4</f>
        <v>3</v>
      </c>
      <c r="I26" s="43" t="s">
        <v>1</v>
      </c>
      <c r="J26" s="45">
        <f>'[1]dames B'!D4</f>
        <v>4</v>
      </c>
      <c r="K26" s="45">
        <f>'[1]dames B'!E4</f>
        <v>-41</v>
      </c>
      <c r="L26" s="45"/>
    </row>
    <row r="27" spans="1:15" ht="13.8">
      <c r="A27" s="47" t="str">
        <f>'[1]programmaindeling voorjaar 2014'!A28</f>
        <v>Old Stars</v>
      </c>
      <c r="B27" s="45">
        <f>'[1]dames A'!C8</f>
        <v>5</v>
      </c>
      <c r="C27" s="43" t="s">
        <v>1</v>
      </c>
      <c r="D27" s="48">
        <f>'[1]dames A'!D8</f>
        <v>8</v>
      </c>
      <c r="E27" s="45">
        <f>'[1]dames A'!E8</f>
        <v>3</v>
      </c>
      <c r="G27" s="45" t="str">
        <f>'[1]programmaindeling voorjaar 2014'!C27</f>
        <v>VC Kromme Rijn</v>
      </c>
      <c r="H27" s="45">
        <f>'[1]dames B'!C7</f>
        <v>3</v>
      </c>
      <c r="I27" s="43" t="s">
        <v>1</v>
      </c>
      <c r="J27" s="45">
        <f>'[1]dames B'!D7</f>
        <v>1</v>
      </c>
      <c r="K27" s="45">
        <f>'[1]dames B'!E7</f>
        <v>-61</v>
      </c>
    </row>
    <row r="28" spans="1:15" ht="13.8">
      <c r="A28" s="47" t="str">
        <f>'[1]programmaindeling voorjaar 2014'!A24</f>
        <v>RC DOSC 1</v>
      </c>
      <c r="B28" s="45">
        <f>'[1]dames A'!C4</f>
        <v>5</v>
      </c>
      <c r="C28" s="43" t="s">
        <v>1</v>
      </c>
      <c r="D28" s="48">
        <f>'[1]dames A'!D4</f>
        <v>7</v>
      </c>
      <c r="E28" s="45">
        <f>'[1]dames A'!E4</f>
        <v>-29</v>
      </c>
    </row>
    <row r="29" spans="1:15" ht="13.8">
      <c r="A29" s="47" t="str">
        <f>'[1]programmaindeling voorjaar 2014'!A27</f>
        <v>FC Nimetra</v>
      </c>
      <c r="B29" s="45">
        <f>'[1]dames A'!C7</f>
        <v>5</v>
      </c>
      <c r="C29" s="43" t="s">
        <v>1</v>
      </c>
      <c r="D29" s="48">
        <f>'[1]dames A'!D7</f>
        <v>5</v>
      </c>
      <c r="E29" s="45">
        <f>'[1]dames A'!E7</f>
        <v>-32</v>
      </c>
      <c r="I29" s="43"/>
    </row>
    <row r="30" spans="1:15" ht="13.8">
      <c r="A30" s="47" t="str">
        <f>'[1]programmaindeling voorjaar 2014'!A25</f>
        <v>Fit</v>
      </c>
      <c r="B30" s="45">
        <f>'[1]dames A'!C5</f>
        <v>5</v>
      </c>
      <c r="C30" s="43" t="s">
        <v>1</v>
      </c>
      <c r="D30" s="48">
        <f>'[1]dames A'!D5</f>
        <v>1</v>
      </c>
      <c r="E30" s="45">
        <f>'[1]dames A'!E5</f>
        <v>-133</v>
      </c>
      <c r="G30" s="52" t="s">
        <v>38</v>
      </c>
      <c r="I30" s="43"/>
    </row>
    <row r="31" spans="1:15" ht="13.8">
      <c r="A31" s="47"/>
      <c r="D31" s="48"/>
      <c r="F31" s="49"/>
      <c r="I31" s="43"/>
      <c r="L31" s="49"/>
    </row>
    <row r="32" spans="1:15" ht="13.8">
      <c r="A32" s="47"/>
      <c r="D32" s="48"/>
      <c r="I32" s="43"/>
    </row>
    <row r="34" spans="1:12" ht="13.8">
      <c r="A34" s="46" t="s">
        <v>6</v>
      </c>
      <c r="C34" s="45"/>
      <c r="G34" s="46" t="s">
        <v>7</v>
      </c>
    </row>
    <row r="35" spans="1:12" ht="13.8">
      <c r="A35" s="45" t="s">
        <v>29</v>
      </c>
      <c r="B35" s="45">
        <f>'[1]gemengd A'!C4</f>
        <v>4</v>
      </c>
      <c r="C35" s="43" t="s">
        <v>1</v>
      </c>
      <c r="D35" s="45">
        <f>'[1]gemengd A'!D4</f>
        <v>10</v>
      </c>
      <c r="E35" s="45">
        <f>'[1]gemengd A'!E4</f>
        <v>65</v>
      </c>
      <c r="F35" s="49"/>
      <c r="G35" s="45" t="str">
        <f>'[1]gemengd B'!B6</f>
        <v>Idéfix</v>
      </c>
      <c r="H35" s="45">
        <f>'[1]gemengd B'!C6</f>
        <v>6</v>
      </c>
      <c r="I35" s="43" t="s">
        <v>1</v>
      </c>
      <c r="J35" s="45">
        <f>'[1]gemengd B'!D6</f>
        <v>14</v>
      </c>
      <c r="K35" s="45">
        <f>'[1]gemengd B'!E6</f>
        <v>74</v>
      </c>
      <c r="L35" s="49"/>
    </row>
    <row r="36" spans="1:12" ht="13.8">
      <c r="A36" s="45" t="str">
        <f>'[1]gemengd A'!B5</f>
        <v>Nijenheim</v>
      </c>
      <c r="B36" s="45">
        <f>'[1]gemengd A'!C5</f>
        <v>5</v>
      </c>
      <c r="C36" s="43" t="s">
        <v>1</v>
      </c>
      <c r="D36" s="45">
        <f>'[1]gemengd A'!D5</f>
        <v>7</v>
      </c>
      <c r="E36" s="45">
        <f>'[1]gemengd A'!E5</f>
        <v>-14</v>
      </c>
      <c r="F36" s="49"/>
      <c r="G36" s="45" t="str">
        <f>'[1]gemengd B'!B5</f>
        <v>RC DOSC</v>
      </c>
      <c r="H36" s="45">
        <f>'[1]gemengd B'!C5</f>
        <v>5</v>
      </c>
      <c r="I36" s="43" t="s">
        <v>1</v>
      </c>
      <c r="J36" s="45">
        <f>'[1]gemengd B'!D5</f>
        <v>13</v>
      </c>
      <c r="K36" s="45">
        <f>'[1]gemengd B'!E5</f>
        <v>100</v>
      </c>
      <c r="L36" s="49"/>
    </row>
    <row r="37" spans="1:12" ht="13.8">
      <c r="A37" s="45" t="str">
        <f>'[1]gemengd A'!B7</f>
        <v>Yumbo</v>
      </c>
      <c r="B37" s="45">
        <f>'[1]gemengd A'!C7</f>
        <v>5</v>
      </c>
      <c r="C37" s="43" t="s">
        <v>1</v>
      </c>
      <c r="D37" s="45">
        <f>'[1]gemengd A'!D7</f>
        <v>6</v>
      </c>
      <c r="E37" s="45">
        <f>'[1]gemengd A'!E7</f>
        <v>-25</v>
      </c>
      <c r="G37" s="45" t="str">
        <f>'[1]gemengd B'!B8</f>
        <v>VC Kromme Rijn 3</v>
      </c>
      <c r="H37" s="45">
        <f>'[1]gemengd B'!C8</f>
        <v>5</v>
      </c>
      <c r="I37" s="43" t="s">
        <v>1</v>
      </c>
      <c r="J37" s="45">
        <f>'[1]gemengd B'!D8</f>
        <v>7</v>
      </c>
      <c r="K37" s="45">
        <f>'[1]gemengd B'!E8</f>
        <v>-31</v>
      </c>
    </row>
    <row r="38" spans="1:12" ht="13.8">
      <c r="A38" s="45" t="str">
        <f>'[1]gemengd A'!B6</f>
        <v>Spirit</v>
      </c>
      <c r="B38" s="45">
        <f>'[1]gemengd A'!C6</f>
        <v>4</v>
      </c>
      <c r="C38" s="43" t="s">
        <v>1</v>
      </c>
      <c r="D38" s="45">
        <f>'[1]gemengd A'!D6</f>
        <v>4</v>
      </c>
      <c r="E38" s="45">
        <f>'[1]gemengd A'!E6</f>
        <v>-26</v>
      </c>
      <c r="G38" s="45" t="str">
        <f>'[1]gemengd B'!B4</f>
        <v>Cologic</v>
      </c>
      <c r="H38" s="45">
        <f>'[1]gemengd B'!C4</f>
        <v>5</v>
      </c>
      <c r="I38" s="43" t="s">
        <v>1</v>
      </c>
      <c r="J38" s="45">
        <f>'[1]gemengd B'!D4</f>
        <v>3</v>
      </c>
      <c r="K38" s="45">
        <f>'[1]gemengd B'!E4</f>
        <v>-71</v>
      </c>
    </row>
    <row r="39" spans="1:12" ht="13.8">
      <c r="F39" s="45"/>
      <c r="G39" s="45" t="str">
        <f>'[1]gemengd B'!B7</f>
        <v>VC Kromme Rijn 2</v>
      </c>
      <c r="H39" s="45">
        <f>'[1]gemengd B'!C7</f>
        <v>5</v>
      </c>
      <c r="I39" s="43" t="s">
        <v>1</v>
      </c>
      <c r="J39" s="45">
        <f>'[1]gemengd B'!D7</f>
        <v>2</v>
      </c>
      <c r="K39" s="45">
        <f>'[1]gemengd B'!E7</f>
        <v>-72</v>
      </c>
    </row>
    <row r="40" spans="1:12" ht="13.8">
      <c r="I40" s="43"/>
    </row>
    <row r="41" spans="1:12" ht="13.8">
      <c r="A41" s="45" t="str">
        <f>'[1]gemengd A'!B8</f>
        <v>(dubbele kompetitie)</v>
      </c>
      <c r="G41" s="52" t="s">
        <v>38</v>
      </c>
      <c r="I41" s="43"/>
      <c r="J41" s="48"/>
    </row>
    <row r="42" spans="1:12" ht="13.8">
      <c r="A42" s="52"/>
      <c r="I42" s="43"/>
      <c r="J42" s="48"/>
    </row>
    <row r="43" spans="1:12" ht="13.8">
      <c r="A43" s="51"/>
      <c r="B43" s="51"/>
      <c r="G43" s="47"/>
      <c r="I43" s="43"/>
    </row>
    <row r="44" spans="1:12" ht="13.8">
      <c r="A44" s="51"/>
      <c r="B44" s="51"/>
      <c r="G44" s="47"/>
      <c r="I44" s="43"/>
    </row>
    <row r="45" spans="1:12" ht="13.8">
      <c r="A45" s="49" t="s">
        <v>39</v>
      </c>
      <c r="B45" s="49"/>
      <c r="C45" s="54"/>
      <c r="D45" s="49"/>
      <c r="E45" s="49"/>
      <c r="F45" s="49"/>
      <c r="G45" s="49"/>
      <c r="H45" s="49"/>
      <c r="I45" s="54"/>
      <c r="J45" s="49"/>
      <c r="L45" s="45"/>
    </row>
    <row r="46" spans="1:12" ht="13.8">
      <c r="A46" s="49" t="s">
        <v>40</v>
      </c>
      <c r="B46" s="49"/>
      <c r="C46" s="54"/>
      <c r="D46" s="49"/>
      <c r="E46" s="49"/>
      <c r="F46" s="49"/>
      <c r="G46" s="49"/>
      <c r="H46" s="49"/>
      <c r="I46" s="54"/>
      <c r="J46" s="49"/>
      <c r="L46" s="45"/>
    </row>
    <row r="47" spans="1:12" ht="13.8">
      <c r="A47" s="45"/>
      <c r="F47" s="45"/>
      <c r="G47" s="47"/>
      <c r="I47" s="43"/>
      <c r="L47" s="45"/>
    </row>
    <row r="48" spans="1:12" ht="13.8">
      <c r="A48" s="55" t="s">
        <v>41</v>
      </c>
      <c r="F48" s="45"/>
      <c r="G48" s="47"/>
      <c r="I48" s="43"/>
      <c r="L48" s="45"/>
    </row>
    <row r="49" spans="1:12" ht="13.8">
      <c r="A49" s="49"/>
      <c r="B49" s="49"/>
      <c r="C49" s="54"/>
      <c r="F49" s="45"/>
      <c r="G49" s="47"/>
      <c r="I49" s="43"/>
      <c r="L49" s="45"/>
    </row>
    <row r="50" spans="1:12" ht="13.8">
      <c r="A50" s="49"/>
      <c r="F50" s="45"/>
      <c r="G50" s="47"/>
      <c r="I50" s="43"/>
      <c r="L50" s="45"/>
    </row>
    <row r="51" spans="1:12" ht="13.8">
      <c r="A51" s="47"/>
      <c r="F51" s="45"/>
      <c r="G51" s="47"/>
      <c r="I51" s="43"/>
      <c r="L51" s="45"/>
    </row>
    <row r="52" spans="1:12" ht="13.8">
      <c r="A52" s="47"/>
      <c r="F52" s="45"/>
      <c r="G52" s="47"/>
      <c r="I52" s="43"/>
      <c r="L52" s="45"/>
    </row>
    <row r="53" spans="1:12" ht="13.8">
      <c r="A53" s="47"/>
      <c r="F53" s="45"/>
      <c r="G53" s="47"/>
      <c r="I53" s="43"/>
      <c r="L53" s="45"/>
    </row>
    <row r="54" spans="1:12" ht="13.8">
      <c r="A54" s="47"/>
      <c r="F54" s="45"/>
      <c r="G54" s="47"/>
      <c r="I54" s="43"/>
      <c r="L54" s="45"/>
    </row>
    <row r="55" spans="1:12" ht="13.8">
      <c r="A55" s="47"/>
      <c r="F55" s="45"/>
      <c r="G55" s="47"/>
      <c r="I55" s="43"/>
      <c r="L55" s="45"/>
    </row>
    <row r="56" spans="1:12" ht="13.8">
      <c r="A56" s="47"/>
      <c r="F56" s="45"/>
      <c r="G56" s="47"/>
      <c r="I56" s="43"/>
      <c r="L56" s="45"/>
    </row>
    <row r="57" spans="1:12" ht="13.8">
      <c r="A57" s="47"/>
      <c r="F57" s="45"/>
      <c r="G57" s="47"/>
      <c r="I57" s="43"/>
      <c r="L57" s="45"/>
    </row>
    <row r="58" spans="1:12" ht="13.8">
      <c r="A58" s="47"/>
      <c r="F58" s="45"/>
      <c r="G58" s="47"/>
      <c r="I58" s="43"/>
      <c r="L58" s="45"/>
    </row>
    <row r="59" spans="1:12" ht="13.8">
      <c r="A59" s="47"/>
      <c r="F59" s="45"/>
      <c r="G59" s="47"/>
      <c r="I59" s="43"/>
      <c r="L59" s="45"/>
    </row>
    <row r="60" spans="1:12" ht="13.8">
      <c r="A60" s="47"/>
      <c r="F60" s="45"/>
      <c r="G60" s="47"/>
      <c r="I60" s="43"/>
      <c r="L60" s="45"/>
    </row>
    <row r="61" spans="1:12" ht="13.8">
      <c r="A61" s="47"/>
      <c r="F61" s="45"/>
      <c r="G61" s="47"/>
      <c r="I61" s="43"/>
      <c r="L61" s="45"/>
    </row>
    <row r="62" spans="1:12" ht="13.8">
      <c r="A62" s="47"/>
      <c r="F62" s="45"/>
      <c r="G62" s="47"/>
      <c r="I62" s="43"/>
      <c r="L62" s="45"/>
    </row>
    <row r="63" spans="1:12" ht="13.8">
      <c r="A63" s="47"/>
      <c r="F63" s="45"/>
      <c r="G63" s="47"/>
      <c r="I63" s="43"/>
      <c r="L63" s="45"/>
    </row>
    <row r="64" spans="1:12" ht="13.8">
      <c r="A64" s="47"/>
      <c r="F64" s="45"/>
      <c r="G64" s="47"/>
      <c r="I64" s="43"/>
      <c r="L64" s="45"/>
    </row>
    <row r="65" spans="1:12" ht="13.8">
      <c r="A65" s="47"/>
      <c r="F65" s="45"/>
      <c r="G65" s="47"/>
      <c r="I65" s="43"/>
      <c r="L65" s="45"/>
    </row>
    <row r="66" spans="1:12" ht="13.8">
      <c r="A66" s="47"/>
      <c r="F66" s="45"/>
      <c r="G66" s="47"/>
      <c r="I66" s="43"/>
      <c r="L66" s="45"/>
    </row>
    <row r="67" spans="1:12" ht="13.8">
      <c r="A67" s="47"/>
      <c r="F67" s="45"/>
      <c r="G67" s="47"/>
      <c r="I67" s="43"/>
      <c r="L67" s="45"/>
    </row>
    <row r="68" spans="1:12" ht="13.8">
      <c r="A68" s="47"/>
      <c r="F68" s="45"/>
      <c r="G68" s="47"/>
      <c r="I68" s="43"/>
      <c r="L68" s="45"/>
    </row>
    <row r="69" spans="1:12" ht="13.8">
      <c r="A69" s="47"/>
      <c r="F69" s="45"/>
      <c r="G69" s="47"/>
      <c r="I69" s="43"/>
      <c r="L69" s="45"/>
    </row>
    <row r="70" spans="1:12" ht="13.8">
      <c r="A70" s="47"/>
      <c r="F70" s="45"/>
      <c r="G70" s="47"/>
      <c r="I70" s="43"/>
      <c r="L70" s="45"/>
    </row>
    <row r="71" spans="1:12" ht="13.8">
      <c r="F71" s="45"/>
      <c r="G71" s="47"/>
      <c r="I71" s="43"/>
      <c r="L71" s="45"/>
    </row>
    <row r="72" spans="1:12" ht="13.8">
      <c r="F72" s="45"/>
      <c r="G72" s="47"/>
      <c r="I72" s="43"/>
      <c r="L72" s="45"/>
    </row>
    <row r="73" spans="1:12" ht="13.8">
      <c r="F73" s="45"/>
      <c r="L73" s="45"/>
    </row>
  </sheetData>
  <sortState ref="G14:K19">
    <sortCondition descending="1" ref="J14:J19"/>
    <sortCondition ref="H14:H19"/>
    <sortCondition descending="1" ref="K14:K19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2014-10-11T08:58:41Z</cp:lastPrinted>
  <dcterms:created xsi:type="dcterms:W3CDTF">2010-12-09T14:44:58Z</dcterms:created>
  <dcterms:modified xsi:type="dcterms:W3CDTF">2014-10-16T10:22:52Z</dcterms:modified>
</cp:coreProperties>
</file>