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 activeTab="1"/>
  </bookViews>
  <sheets>
    <sheet name="uitslagen" sheetId="1" r:id="rId1"/>
    <sheet name="standen" sheetId="8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K39" i="8"/>
  <c r="J39"/>
  <c r="H39"/>
  <c r="G39"/>
  <c r="E39"/>
  <c r="D39"/>
  <c r="B39"/>
  <c r="A39"/>
  <c r="K38"/>
  <c r="J38"/>
  <c r="H38"/>
  <c r="G38"/>
  <c r="E38"/>
  <c r="D38"/>
  <c r="B38"/>
  <c r="A38"/>
  <c r="K37"/>
  <c r="J37"/>
  <c r="H37"/>
  <c r="G37"/>
  <c r="E37"/>
  <c r="D37"/>
  <c r="B37"/>
  <c r="A37"/>
  <c r="K36"/>
  <c r="J36"/>
  <c r="H36"/>
  <c r="G36"/>
  <c r="E36"/>
  <c r="D36"/>
  <c r="B36"/>
  <c r="A36"/>
  <c r="K35"/>
  <c r="J35"/>
  <c r="H35"/>
  <c r="G35"/>
  <c r="E35"/>
  <c r="D35"/>
  <c r="B35"/>
  <c r="A35"/>
  <c r="E29"/>
  <c r="D29"/>
  <c r="B29"/>
  <c r="A29"/>
  <c r="K28"/>
  <c r="J28"/>
  <c r="H28"/>
  <c r="G28"/>
  <c r="E28"/>
  <c r="D28"/>
  <c r="B28"/>
  <c r="A28"/>
  <c r="K27"/>
  <c r="J27"/>
  <c r="H27"/>
  <c r="G27"/>
  <c r="E27"/>
  <c r="D27"/>
  <c r="B27"/>
  <c r="A27"/>
  <c r="K26"/>
  <c r="J26"/>
  <c r="H26"/>
  <c r="G26"/>
  <c r="E26"/>
  <c r="D26"/>
  <c r="B26"/>
  <c r="A26"/>
  <c r="K25"/>
  <c r="J25"/>
  <c r="H25"/>
  <c r="G25"/>
  <c r="E25"/>
  <c r="D25"/>
  <c r="B25"/>
  <c r="A25"/>
  <c r="K19"/>
  <c r="J19"/>
  <c r="H19"/>
  <c r="G19"/>
  <c r="E19"/>
  <c r="D19"/>
  <c r="B19"/>
  <c r="A19"/>
  <c r="K18"/>
  <c r="J18"/>
  <c r="H18"/>
  <c r="G18"/>
  <c r="E18"/>
  <c r="D18"/>
  <c r="B18"/>
  <c r="A18"/>
  <c r="K17"/>
  <c r="J17"/>
  <c r="H17"/>
  <c r="G17"/>
  <c r="E17"/>
  <c r="D17"/>
  <c r="B17"/>
  <c r="A17"/>
  <c r="K16"/>
  <c r="J16"/>
  <c r="H16"/>
  <c r="G16"/>
  <c r="E16"/>
  <c r="D16"/>
  <c r="B16"/>
  <c r="A16"/>
  <c r="K15"/>
  <c r="J15"/>
  <c r="H15"/>
  <c r="G15"/>
  <c r="E15"/>
  <c r="D15"/>
  <c r="B15"/>
  <c r="A15"/>
  <c r="K14"/>
  <c r="J14"/>
  <c r="H14"/>
  <c r="G14"/>
  <c r="E14"/>
  <c r="D14"/>
  <c r="B14"/>
  <c r="A14"/>
  <c r="T28" i="1" l="1"/>
</calcChain>
</file>

<file path=xl/sharedStrings.xml><?xml version="1.0" encoding="utf-8"?>
<sst xmlns="http://schemas.openxmlformats.org/spreadsheetml/2006/main" count="101" uniqueCount="29">
  <si>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</si>
  <si>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</si>
  <si>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</si>
  <si>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</si>
  <si>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</si>
  <si>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</si>
  <si>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</si>
  <si>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</si>
  <si>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</si>
  <si>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Spike &amp; Span</t>
  </si>
  <si>
    <t>RC DOSC</t>
  </si>
  <si>
    <t>VolleYoghurt</t>
  </si>
  <si>
    <t>Spirit</t>
  </si>
  <si>
    <t>Idéfix 1</t>
  </si>
  <si>
    <t>Old Stars</t>
  </si>
  <si>
    <t>RC DOSC 1</t>
  </si>
  <si>
    <t>Cologic</t>
  </si>
  <si>
    <t>VC Kromme Rijn 2</t>
  </si>
  <si>
    <t>uitslagen week 38</t>
  </si>
  <si>
    <t>14 september t/m 19 september</t>
  </si>
  <si>
    <t>RC DOSC 2</t>
  </si>
  <si>
    <t>geen wedstrijden</t>
  </si>
  <si>
    <t>STANDEN T/M VRIJDAG 19 SEPTEMBER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</si>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</sst>
</file>

<file path=xl/styles.xml><?xml version="1.0" encoding="utf-8"?>
<styleSheet xmlns="http://schemas.openxmlformats.org/spreadsheetml/2006/main">
  <fonts count="32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3" tint="0.39997558519241921"/>
      <name val="Calibri"/>
      <family val="2"/>
      <scheme val="minor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12" fillId="0" borderId="0" xfId="0" applyFont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 applyFill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23" fillId="0" borderId="0" xfId="0" applyFont="1" applyAlignment="1">
      <alignment horizontal="center"/>
    </xf>
    <xf numFmtId="1" fontId="23" fillId="0" borderId="0" xfId="0" applyNumberFormat="1" applyFont="1"/>
    <xf numFmtId="0" fontId="26" fillId="0" borderId="0" xfId="0" applyFont="1"/>
    <xf numFmtId="0" fontId="27" fillId="0" borderId="0" xfId="0" applyFont="1"/>
    <xf numFmtId="0" fontId="22" fillId="0" borderId="0" xfId="1" applyFont="1"/>
    <xf numFmtId="0" fontId="28" fillId="0" borderId="0" xfId="0" applyFont="1"/>
    <xf numFmtId="0" fontId="26" fillId="0" borderId="0" xfId="0" applyFont="1" applyAlignment="1">
      <alignment horizontal="center"/>
    </xf>
    <xf numFmtId="0" fontId="30" fillId="0" borderId="0" xfId="2" applyFont="1" applyAlignment="1" applyProtection="1"/>
    <xf numFmtId="0" fontId="31" fillId="0" borderId="0" xfId="0" applyFont="1"/>
    <xf numFmtId="0" fontId="31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411480</xdr:colOff>
      <xdr:row>8</xdr:row>
      <xdr:rowOff>45720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83680" cy="112776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VC%20najaar%20%202015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ublicatiestanden"/>
      <sheetName val="standen"/>
      <sheetName val="standen-check"/>
      <sheetName val="programmaindeling najaar 2015"/>
      <sheetName val="heren A"/>
      <sheetName val="heren B"/>
      <sheetName val="dames A"/>
      <sheetName val="dames B"/>
      <sheetName val="gemengd A"/>
      <sheetName val="gemengd B"/>
      <sheetName val="statistiek-1"/>
      <sheetName val="statistiek-1 gesorteerd"/>
      <sheetName val="meest produktief"/>
      <sheetName val="meest produktief gesorteerd"/>
      <sheetName val="minst gepasseerd"/>
      <sheetName val="minst gepasseerd gesorteerd"/>
      <sheetName val="prestatie-overzicht"/>
      <sheetName val="statistiek-2"/>
      <sheetName val="statistiek-2 gesorteerd"/>
      <sheetName val="statistiek-3"/>
      <sheetName val="statistiek-3 gesorteerd"/>
      <sheetName val="comp.gem.B"/>
      <sheetName val="Blad1"/>
    </sheetNames>
    <sheetDataSet>
      <sheetData sheetId="0"/>
      <sheetData sheetId="1"/>
      <sheetData sheetId="2"/>
      <sheetData sheetId="3">
        <row r="16">
          <cell r="C16" t="str">
            <v>Nijenheim 2</v>
          </cell>
        </row>
      </sheetData>
      <sheetData sheetId="4">
        <row r="4">
          <cell r="B4" t="str">
            <v>RC DOSC</v>
          </cell>
          <cell r="C4">
            <v>4</v>
          </cell>
          <cell r="D4">
            <v>9</v>
          </cell>
          <cell r="E4">
            <v>54</v>
          </cell>
        </row>
        <row r="5">
          <cell r="B5" t="str">
            <v>Eendracht</v>
          </cell>
          <cell r="C5">
            <v>3</v>
          </cell>
          <cell r="D5">
            <v>1</v>
          </cell>
          <cell r="E5">
            <v>-62</v>
          </cell>
        </row>
        <row r="6">
          <cell r="B6" t="str">
            <v>Nijenheim 1</v>
          </cell>
          <cell r="C6">
            <v>3</v>
          </cell>
          <cell r="D6">
            <v>2</v>
          </cell>
          <cell r="E6">
            <v>-67</v>
          </cell>
        </row>
        <row r="7">
          <cell r="B7" t="str">
            <v>Spike &amp; Span</v>
          </cell>
          <cell r="C7">
            <v>4</v>
          </cell>
          <cell r="D7">
            <v>9</v>
          </cell>
          <cell r="E7">
            <v>59</v>
          </cell>
        </row>
        <row r="8">
          <cell r="B8" t="str">
            <v>De Treffers</v>
          </cell>
          <cell r="C8">
            <v>4</v>
          </cell>
          <cell r="D8">
            <v>2</v>
          </cell>
          <cell r="E8">
            <v>-52</v>
          </cell>
        </row>
        <row r="9">
          <cell r="B9" t="str">
            <v>VolleYoghurt</v>
          </cell>
          <cell r="C9">
            <v>4</v>
          </cell>
          <cell r="D9">
            <v>10</v>
          </cell>
          <cell r="E9">
            <v>68</v>
          </cell>
        </row>
      </sheetData>
      <sheetData sheetId="5">
        <row r="4">
          <cell r="B4" t="str">
            <v>Idéfix 1</v>
          </cell>
          <cell r="C4">
            <v>4</v>
          </cell>
          <cell r="D4">
            <v>5</v>
          </cell>
          <cell r="E4">
            <v>-30</v>
          </cell>
        </row>
        <row r="5">
          <cell r="B5" t="str">
            <v>Idéfix 2</v>
          </cell>
          <cell r="C5">
            <v>3</v>
          </cell>
          <cell r="D5">
            <v>4</v>
          </cell>
          <cell r="E5">
            <v>-25</v>
          </cell>
        </row>
        <row r="6">
          <cell r="B6" t="str">
            <v>VC Kromme Rijn</v>
          </cell>
          <cell r="C6">
            <v>3</v>
          </cell>
          <cell r="D6">
            <v>8</v>
          </cell>
          <cell r="E6">
            <v>71</v>
          </cell>
        </row>
        <row r="7">
          <cell r="C7">
            <v>3</v>
          </cell>
          <cell r="D7">
            <v>3</v>
          </cell>
          <cell r="E7">
            <v>-25</v>
          </cell>
        </row>
        <row r="8">
          <cell r="B8" t="str">
            <v>Spirit</v>
          </cell>
          <cell r="C8">
            <v>4</v>
          </cell>
          <cell r="D8">
            <v>8</v>
          </cell>
          <cell r="E8">
            <v>49</v>
          </cell>
        </row>
        <row r="9">
          <cell r="B9" t="str">
            <v>Vision2result</v>
          </cell>
          <cell r="C9">
            <v>3</v>
          </cell>
          <cell r="D9">
            <v>2</v>
          </cell>
          <cell r="E9">
            <v>-40</v>
          </cell>
        </row>
      </sheetData>
      <sheetData sheetId="6">
        <row r="4">
          <cell r="B4" t="str">
            <v>RC DOSC</v>
          </cell>
          <cell r="C4">
            <v>3</v>
          </cell>
          <cell r="D4">
            <v>4</v>
          </cell>
          <cell r="E4">
            <v>-37</v>
          </cell>
        </row>
        <row r="5">
          <cell r="B5" t="str">
            <v>Fit</v>
          </cell>
          <cell r="C5">
            <v>3</v>
          </cell>
          <cell r="D5">
            <v>2</v>
          </cell>
          <cell r="E5">
            <v>-21</v>
          </cell>
        </row>
        <row r="6">
          <cell r="B6" t="str">
            <v>KFP</v>
          </cell>
          <cell r="C6">
            <v>3</v>
          </cell>
          <cell r="D6">
            <v>5</v>
          </cell>
          <cell r="E6">
            <v>17</v>
          </cell>
        </row>
        <row r="7">
          <cell r="B7" t="str">
            <v>Old Stars</v>
          </cell>
          <cell r="C7">
            <v>3</v>
          </cell>
          <cell r="D7">
            <v>6</v>
          </cell>
          <cell r="E7">
            <v>28</v>
          </cell>
        </row>
        <row r="8">
          <cell r="B8" t="str">
            <v>So What</v>
          </cell>
          <cell r="C8">
            <v>2</v>
          </cell>
          <cell r="D8">
            <v>4</v>
          </cell>
          <cell r="E8">
            <v>13</v>
          </cell>
        </row>
      </sheetData>
      <sheetData sheetId="7">
        <row r="4">
          <cell r="B4" t="str">
            <v>De Bommeltjes</v>
          </cell>
          <cell r="C4">
            <v>3</v>
          </cell>
          <cell r="D4">
            <v>1</v>
          </cell>
          <cell r="E4">
            <v>-82</v>
          </cell>
        </row>
        <row r="5">
          <cell r="B5" t="str">
            <v>Eendracht</v>
          </cell>
          <cell r="C5">
            <v>2</v>
          </cell>
          <cell r="D5">
            <v>5</v>
          </cell>
          <cell r="E5">
            <v>58</v>
          </cell>
        </row>
        <row r="6">
          <cell r="B6" t="str">
            <v>Enervo</v>
          </cell>
          <cell r="C6">
            <v>3</v>
          </cell>
          <cell r="D6">
            <v>3</v>
          </cell>
          <cell r="E6">
            <v>-8</v>
          </cell>
        </row>
        <row r="7">
          <cell r="B7" t="str">
            <v>Geotron</v>
          </cell>
          <cell r="C7">
            <v>2</v>
          </cell>
          <cell r="D7">
            <v>6</v>
          </cell>
          <cell r="E7">
            <v>32</v>
          </cell>
        </row>
      </sheetData>
      <sheetData sheetId="8">
        <row r="4">
          <cell r="B4" t="str">
            <v>Idéfix</v>
          </cell>
          <cell r="C4">
            <v>2</v>
          </cell>
          <cell r="D4">
            <v>2</v>
          </cell>
          <cell r="E4">
            <v>-34</v>
          </cell>
        </row>
        <row r="5">
          <cell r="B5" t="str">
            <v>VC Kromme Rijn 1</v>
          </cell>
          <cell r="C5">
            <v>3</v>
          </cell>
          <cell r="D5">
            <v>4</v>
          </cell>
          <cell r="E5">
            <v>-12</v>
          </cell>
        </row>
        <row r="6">
          <cell r="B6" t="str">
            <v>Nijenheim</v>
          </cell>
          <cell r="C6">
            <v>2</v>
          </cell>
          <cell r="D6">
            <v>3</v>
          </cell>
          <cell r="E6">
            <v>9</v>
          </cell>
        </row>
        <row r="7">
          <cell r="B7" t="str">
            <v>Spirit</v>
          </cell>
          <cell r="C7">
            <v>3</v>
          </cell>
          <cell r="D7">
            <v>5</v>
          </cell>
          <cell r="E7">
            <v>13</v>
          </cell>
        </row>
        <row r="8">
          <cell r="B8" t="str">
            <v>Yumbo</v>
          </cell>
          <cell r="C8">
            <v>2</v>
          </cell>
          <cell r="D8">
            <v>4</v>
          </cell>
          <cell r="E8">
            <v>24</v>
          </cell>
        </row>
      </sheetData>
      <sheetData sheetId="9">
        <row r="4">
          <cell r="B4" t="str">
            <v>Cologic</v>
          </cell>
          <cell r="C4">
            <v>4</v>
          </cell>
          <cell r="D4">
            <v>9</v>
          </cell>
          <cell r="E4">
            <v>46</v>
          </cell>
        </row>
        <row r="5">
          <cell r="B5" t="str">
            <v>RC DOSC 1</v>
          </cell>
          <cell r="C5">
            <v>3</v>
          </cell>
          <cell r="D5">
            <v>7</v>
          </cell>
          <cell r="E5">
            <v>65</v>
          </cell>
        </row>
        <row r="6">
          <cell r="B6" t="str">
            <v>RC DOSC 2</v>
          </cell>
          <cell r="C6">
            <v>3</v>
          </cell>
          <cell r="D6">
            <v>3</v>
          </cell>
          <cell r="E6">
            <v>-55</v>
          </cell>
        </row>
        <row r="7">
          <cell r="B7" t="str">
            <v>VC Kromme Rijn 2</v>
          </cell>
          <cell r="C7">
            <v>3</v>
          </cell>
          <cell r="D7">
            <v>3</v>
          </cell>
          <cell r="E7">
            <v>-33</v>
          </cell>
        </row>
        <row r="8">
          <cell r="B8" t="str">
            <v>VC Kromme Rijn 3</v>
          </cell>
          <cell r="C8">
            <v>3</v>
          </cell>
          <cell r="D8">
            <v>2</v>
          </cell>
          <cell r="E8">
            <v>-23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8"/>
  <sheetViews>
    <sheetView zoomScaleNormal="100" workbookViewId="0">
      <selection activeCell="B23" sqref="B23"/>
    </sheetView>
  </sheetViews>
  <sheetFormatPr defaultRowHeight="18"/>
  <cols>
    <col min="1" max="1" width="4.5" style="29" customWidth="1"/>
    <col min="2" max="2" width="26.08203125" style="6" customWidth="1"/>
    <col min="3" max="3" width="2.5" style="25" customWidth="1"/>
    <col min="4" max="4" width="25.1640625" style="6" customWidth="1"/>
    <col min="5" max="5" width="2.25" style="32" customWidth="1"/>
    <col min="6" max="6" width="1.9140625" style="33" customWidth="1"/>
    <col min="7" max="7" width="2.5" style="34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31"/>
      <c r="F1" s="31"/>
      <c r="G1" s="3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31"/>
      <c r="F2" s="31"/>
      <c r="G2" s="31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31"/>
      <c r="F3" s="31"/>
      <c r="G3" s="3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18</v>
      </c>
      <c r="C4" s="26"/>
      <c r="D4" s="10"/>
      <c r="E4" s="31"/>
      <c r="F4" s="31"/>
      <c r="G4" s="3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19</v>
      </c>
      <c r="D5" s="12"/>
      <c r="E5" s="31"/>
      <c r="F5" s="31"/>
      <c r="G5" s="3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0"/>
      <c r="B6" s="3"/>
      <c r="C6" s="26"/>
      <c r="D6" s="3"/>
      <c r="E6" s="31"/>
      <c r="F6" s="31"/>
      <c r="G6" s="31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0"/>
      <c r="C7" s="26"/>
      <c r="D7" s="3"/>
      <c r="E7" s="31"/>
      <c r="F7" s="31"/>
      <c r="G7" s="3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10</v>
      </c>
      <c r="B9" s="5" t="s">
        <v>8</v>
      </c>
      <c r="C9" s="4" t="s">
        <v>1</v>
      </c>
      <c r="D9" s="5" t="s">
        <v>9</v>
      </c>
      <c r="E9" s="38">
        <v>0</v>
      </c>
      <c r="F9" s="31" t="s">
        <v>1</v>
      </c>
      <c r="G9" s="31">
        <v>3</v>
      </c>
      <c r="H9" s="16"/>
      <c r="I9" s="17">
        <v>21</v>
      </c>
      <c r="J9" s="18" t="s">
        <v>1</v>
      </c>
      <c r="K9" s="19">
        <v>25</v>
      </c>
      <c r="L9" s="16"/>
      <c r="M9" s="17">
        <v>17</v>
      </c>
      <c r="N9" s="18" t="s">
        <v>1</v>
      </c>
      <c r="O9" s="19">
        <v>25</v>
      </c>
      <c r="P9" s="16"/>
      <c r="Q9" s="17">
        <v>19</v>
      </c>
      <c r="R9" s="18" t="s">
        <v>1</v>
      </c>
      <c r="S9" s="19">
        <v>25</v>
      </c>
      <c r="T9">
        <v>1</v>
      </c>
    </row>
    <row r="10" spans="1:24">
      <c r="A10" s="4">
        <v>12</v>
      </c>
      <c r="B10" s="5" t="s">
        <v>10</v>
      </c>
      <c r="C10" s="4" t="s">
        <v>1</v>
      </c>
      <c r="D10" s="5" t="s">
        <v>11</v>
      </c>
      <c r="E10" s="38">
        <v>1</v>
      </c>
      <c r="F10" s="31" t="s">
        <v>1</v>
      </c>
      <c r="G10" s="35">
        <v>2</v>
      </c>
      <c r="H10" s="20"/>
      <c r="I10" s="17">
        <v>25</v>
      </c>
      <c r="J10" s="18" t="s">
        <v>1</v>
      </c>
      <c r="K10" s="19">
        <v>17</v>
      </c>
      <c r="L10" s="16"/>
      <c r="M10" s="17">
        <v>18</v>
      </c>
      <c r="N10" s="18" t="s">
        <v>1</v>
      </c>
      <c r="O10" s="19">
        <v>25</v>
      </c>
      <c r="P10" s="16"/>
      <c r="Q10" s="17">
        <v>22</v>
      </c>
      <c r="R10" s="18" t="s">
        <v>1</v>
      </c>
      <c r="S10" s="19">
        <v>25</v>
      </c>
      <c r="T10">
        <v>1</v>
      </c>
    </row>
    <row r="11" spans="1:24">
      <c r="A11" s="4"/>
      <c r="B11" s="5"/>
      <c r="C11" s="4"/>
      <c r="D11" s="5"/>
      <c r="E11" s="38"/>
      <c r="F11" s="31"/>
      <c r="G11" s="35"/>
      <c r="H11" s="20"/>
      <c r="I11" s="22"/>
      <c r="J11" s="28"/>
      <c r="K11" s="22"/>
      <c r="L11" s="16"/>
      <c r="M11" s="22"/>
      <c r="N11" s="28"/>
      <c r="O11" s="22"/>
      <c r="P11" s="16"/>
      <c r="Q11" s="22"/>
      <c r="R11" s="28"/>
      <c r="S11" s="22"/>
    </row>
    <row r="12" spans="1:24">
      <c r="A12" s="4"/>
      <c r="B12" s="14" t="s">
        <v>3</v>
      </c>
      <c r="C12" s="1"/>
      <c r="D12" s="5"/>
    </row>
    <row r="13" spans="1:24">
      <c r="A13" s="4">
        <v>55</v>
      </c>
      <c r="B13" s="5" t="s">
        <v>12</v>
      </c>
      <c r="C13" s="4" t="s">
        <v>1</v>
      </c>
      <c r="D13" s="5" t="s">
        <v>13</v>
      </c>
      <c r="E13" s="38">
        <v>2</v>
      </c>
      <c r="F13" s="31" t="s">
        <v>1</v>
      </c>
      <c r="G13" s="31">
        <v>1</v>
      </c>
      <c r="H13" s="16"/>
      <c r="I13" s="17">
        <v>25</v>
      </c>
      <c r="J13" s="18" t="s">
        <v>1</v>
      </c>
      <c r="K13" s="19">
        <v>10</v>
      </c>
      <c r="L13" s="16"/>
      <c r="M13" s="17">
        <v>20</v>
      </c>
      <c r="N13" s="18" t="s">
        <v>1</v>
      </c>
      <c r="O13" s="19">
        <v>25</v>
      </c>
      <c r="P13" s="16"/>
      <c r="Q13" s="17">
        <v>25</v>
      </c>
      <c r="R13" s="18" t="s">
        <v>1</v>
      </c>
      <c r="S13" s="19">
        <v>17</v>
      </c>
      <c r="T13">
        <v>1</v>
      </c>
    </row>
    <row r="14" spans="1:24">
      <c r="A14" s="4"/>
      <c r="B14" s="5"/>
      <c r="C14" s="4"/>
      <c r="D14" s="5"/>
      <c r="E14" s="35"/>
      <c r="F14" s="31"/>
      <c r="G14" s="35"/>
      <c r="H14" s="20"/>
      <c r="I14" s="22"/>
      <c r="J14" s="28"/>
      <c r="K14" s="22"/>
      <c r="L14" s="16"/>
      <c r="M14" s="22"/>
      <c r="N14" s="28"/>
      <c r="O14" s="22"/>
      <c r="P14" s="16"/>
      <c r="Q14" s="22"/>
      <c r="R14" s="28"/>
      <c r="S14" s="22"/>
    </row>
    <row r="15" spans="1:24">
      <c r="A15" s="4"/>
      <c r="B15" s="14" t="s">
        <v>4</v>
      </c>
      <c r="C15" s="1"/>
      <c r="D15" s="5"/>
    </row>
    <row r="16" spans="1:24">
      <c r="A16" s="4">
        <v>98</v>
      </c>
      <c r="B16" s="5" t="s">
        <v>10</v>
      </c>
      <c r="C16" s="4" t="s">
        <v>1</v>
      </c>
      <c r="D16" s="5" t="s">
        <v>14</v>
      </c>
      <c r="E16" s="32">
        <v>0</v>
      </c>
      <c r="F16" s="31" t="s">
        <v>1</v>
      </c>
      <c r="G16" s="35">
        <v>3</v>
      </c>
      <c r="H16" s="16"/>
      <c r="I16" s="17">
        <v>17</v>
      </c>
      <c r="J16" s="18" t="s">
        <v>1</v>
      </c>
      <c r="K16" s="19">
        <v>25</v>
      </c>
      <c r="L16" s="22"/>
      <c r="M16" s="17">
        <v>11</v>
      </c>
      <c r="N16" s="18" t="s">
        <v>1</v>
      </c>
      <c r="O16" s="19">
        <v>25</v>
      </c>
      <c r="P16" s="22"/>
      <c r="Q16" s="17">
        <v>14</v>
      </c>
      <c r="R16" s="18" t="s">
        <v>1</v>
      </c>
      <c r="S16" s="19">
        <v>25</v>
      </c>
      <c r="T16">
        <v>1</v>
      </c>
    </row>
    <row r="17" spans="1:20">
      <c r="A17" s="4"/>
      <c r="B17" s="5"/>
      <c r="C17" s="4"/>
      <c r="D17" s="5"/>
      <c r="E17" s="35"/>
      <c r="F17" s="31"/>
      <c r="G17" s="35"/>
      <c r="H17" s="20"/>
      <c r="I17" s="22"/>
      <c r="J17" s="28"/>
      <c r="K17" s="22"/>
      <c r="L17" s="16"/>
      <c r="M17" s="22"/>
      <c r="N17" s="28"/>
      <c r="O17" s="22"/>
      <c r="P17" s="16"/>
      <c r="Q17" s="22"/>
      <c r="R17" s="28"/>
      <c r="S17" s="22"/>
    </row>
    <row r="18" spans="1:20">
      <c r="A18" s="4"/>
      <c r="B18" s="14" t="s">
        <v>5</v>
      </c>
      <c r="C18" s="1"/>
      <c r="D18" s="5"/>
    </row>
    <row r="19" spans="1:20">
      <c r="A19" s="4"/>
      <c r="B19" s="40" t="s">
        <v>21</v>
      </c>
      <c r="C19" s="27"/>
      <c r="D19" s="3"/>
      <c r="E19" s="31"/>
      <c r="F19" s="31"/>
      <c r="G19" s="31"/>
      <c r="H19" s="2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20">
      <c r="A20" s="4"/>
      <c r="B20" s="39"/>
      <c r="C20" s="27"/>
      <c r="D20" s="3"/>
      <c r="E20" s="31"/>
      <c r="F20" s="31"/>
      <c r="G20" s="31"/>
      <c r="H20" s="2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20">
      <c r="A21" s="4"/>
      <c r="B21" s="14" t="s">
        <v>6</v>
      </c>
      <c r="C21" s="1"/>
      <c r="D21" s="5"/>
    </row>
    <row r="22" spans="1:20">
      <c r="A22" s="4"/>
      <c r="B22" s="40" t="s">
        <v>21</v>
      </c>
      <c r="C22" s="27"/>
      <c r="D22" s="3"/>
      <c r="E22" s="31"/>
      <c r="F22" s="31"/>
      <c r="G22" s="31"/>
      <c r="H22" s="2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20">
      <c r="A23" s="4"/>
      <c r="B23" s="39"/>
      <c r="C23" s="27"/>
      <c r="D23" s="3"/>
      <c r="E23" s="31"/>
      <c r="F23" s="31"/>
      <c r="G23" s="31"/>
      <c r="H23" s="2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20">
      <c r="A24" s="4"/>
      <c r="B24" s="14" t="s">
        <v>7</v>
      </c>
      <c r="C24" s="1"/>
      <c r="D24" s="5"/>
    </row>
    <row r="25" spans="1:20">
      <c r="A25" s="4">
        <v>181</v>
      </c>
      <c r="B25" s="5" t="s">
        <v>15</v>
      </c>
      <c r="C25" s="4" t="s">
        <v>1</v>
      </c>
      <c r="D25" s="5" t="s">
        <v>16</v>
      </c>
      <c r="E25" s="32">
        <v>2</v>
      </c>
      <c r="F25" s="31" t="s">
        <v>1</v>
      </c>
      <c r="G25" s="31">
        <v>1</v>
      </c>
      <c r="H25" s="16"/>
      <c r="I25" s="17">
        <v>25</v>
      </c>
      <c r="J25" s="18" t="s">
        <v>1</v>
      </c>
      <c r="K25" s="19">
        <v>9</v>
      </c>
      <c r="L25" s="16"/>
      <c r="M25" s="17">
        <v>25</v>
      </c>
      <c r="N25" s="18" t="s">
        <v>1</v>
      </c>
      <c r="O25" s="19">
        <v>19</v>
      </c>
      <c r="P25" s="16"/>
      <c r="Q25" s="17">
        <v>19</v>
      </c>
      <c r="R25" s="18" t="s">
        <v>1</v>
      </c>
      <c r="S25" s="19">
        <v>25</v>
      </c>
      <c r="T25">
        <v>1</v>
      </c>
    </row>
    <row r="26" spans="1:20">
      <c r="A26" s="4">
        <v>182</v>
      </c>
      <c r="B26" s="24" t="s">
        <v>20</v>
      </c>
      <c r="C26" s="4" t="s">
        <v>1</v>
      </c>
      <c r="D26" s="5" t="s">
        <v>17</v>
      </c>
      <c r="E26" s="36">
        <v>1</v>
      </c>
      <c r="F26" s="31" t="s">
        <v>1</v>
      </c>
      <c r="G26" s="37">
        <v>2</v>
      </c>
      <c r="H26" s="22"/>
      <c r="I26" s="17">
        <v>14</v>
      </c>
      <c r="J26" s="18" t="s">
        <v>1</v>
      </c>
      <c r="K26" s="19">
        <v>25</v>
      </c>
      <c r="L26" s="16"/>
      <c r="M26" s="17">
        <v>21</v>
      </c>
      <c r="N26" s="18" t="s">
        <v>1</v>
      </c>
      <c r="O26" s="19">
        <v>25</v>
      </c>
      <c r="P26" s="16"/>
      <c r="Q26" s="17">
        <v>25</v>
      </c>
      <c r="R26" s="18" t="s">
        <v>1</v>
      </c>
      <c r="S26" s="19">
        <v>23</v>
      </c>
      <c r="T26">
        <v>1</v>
      </c>
    </row>
    <row r="27" spans="1:20">
      <c r="C27" s="15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</row>
    <row r="28" spans="1:20"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>
        <f>SUM(T9:T27)</f>
        <v>6</v>
      </c>
    </row>
  </sheetData>
  <conditionalFormatting sqref="C18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G11" sqref="G11"/>
    </sheetView>
  </sheetViews>
  <sheetFormatPr defaultRowHeight="13.8"/>
  <cols>
    <col min="1" max="1" width="12.33203125" style="46" customWidth="1"/>
    <col min="2" max="2" width="8.6640625" style="46"/>
    <col min="3" max="3" width="3.6640625" style="46" customWidth="1"/>
    <col min="4" max="4" width="2.4140625" style="46" customWidth="1"/>
    <col min="5" max="5" width="4.08203125" style="46" customWidth="1"/>
    <col min="6" max="6" width="8.6640625" style="46"/>
    <col min="7" max="7" width="13" style="46" customWidth="1"/>
    <col min="8" max="8" width="4.33203125" style="46" customWidth="1"/>
    <col min="9" max="9" width="8.6640625" style="46"/>
    <col min="10" max="10" width="1.4140625" style="46" customWidth="1"/>
    <col min="11" max="11" width="4.1640625" style="46" customWidth="1"/>
    <col min="12" max="16384" width="8.6640625" style="46"/>
  </cols>
  <sheetData>
    <row r="11" spans="1:15" ht="17.399999999999999">
      <c r="A11" s="41" t="s">
        <v>22</v>
      </c>
      <c r="B11" s="42"/>
      <c r="C11" s="43"/>
      <c r="D11" s="42"/>
      <c r="E11" s="42"/>
      <c r="F11" s="42"/>
      <c r="G11" s="44"/>
      <c r="H11" s="45" t="s">
        <v>23</v>
      </c>
      <c r="K11" s="45">
        <v>38</v>
      </c>
    </row>
    <row r="13" spans="1:15">
      <c r="A13" s="47" t="s">
        <v>2</v>
      </c>
      <c r="E13" s="45"/>
      <c r="F13" s="45"/>
      <c r="G13" s="47" t="s">
        <v>3</v>
      </c>
      <c r="H13" s="45"/>
      <c r="I13" s="45"/>
      <c r="J13" s="45"/>
    </row>
    <row r="14" spans="1:15">
      <c r="A14" s="48" t="str">
        <f>'[1]heren A'!B9</f>
        <v>VolleYoghurt</v>
      </c>
      <c r="B14" s="46">
        <f>'[1]heren A'!C9</f>
        <v>4</v>
      </c>
      <c r="C14" s="49" t="s">
        <v>1</v>
      </c>
      <c r="D14" s="50">
        <f>'[1]heren A'!D9</f>
        <v>10</v>
      </c>
      <c r="E14" s="46">
        <f>'[1]heren A'!E9</f>
        <v>68</v>
      </c>
      <c r="F14" s="51"/>
      <c r="G14" s="48" t="str">
        <f>'[1]heren B'!B6</f>
        <v>VC Kromme Rijn</v>
      </c>
      <c r="H14" s="48">
        <f>'[1]heren B'!C6</f>
        <v>3</v>
      </c>
      <c r="I14" s="49" t="s">
        <v>1</v>
      </c>
      <c r="J14" s="48">
        <f>'[1]heren B'!D6</f>
        <v>8</v>
      </c>
      <c r="K14" s="48">
        <f>'[1]heren B'!E6</f>
        <v>71</v>
      </c>
      <c r="L14" s="51"/>
      <c r="O14" s="52"/>
    </row>
    <row r="15" spans="1:15">
      <c r="A15" s="48" t="str">
        <f>'[1]heren A'!B7</f>
        <v>Spike &amp; Span</v>
      </c>
      <c r="B15" s="46">
        <f>'[1]heren A'!C7</f>
        <v>4</v>
      </c>
      <c r="C15" s="49" t="s">
        <v>1</v>
      </c>
      <c r="D15" s="50">
        <f>'[1]heren A'!D7</f>
        <v>9</v>
      </c>
      <c r="E15" s="46">
        <f>'[1]heren A'!E7</f>
        <v>59</v>
      </c>
      <c r="F15" s="45"/>
      <c r="G15" s="48" t="str">
        <f>'[1]heren B'!B8</f>
        <v>Spirit</v>
      </c>
      <c r="H15" s="48">
        <f>'[1]heren B'!C8</f>
        <v>4</v>
      </c>
      <c r="I15" s="49" t="s">
        <v>1</v>
      </c>
      <c r="J15" s="48">
        <f>'[1]heren B'!D8</f>
        <v>8</v>
      </c>
      <c r="K15" s="48">
        <f>'[1]heren B'!E8</f>
        <v>49</v>
      </c>
      <c r="O15" s="52"/>
    </row>
    <row r="16" spans="1:15">
      <c r="A16" s="48" t="str">
        <f>'[1]heren A'!B4</f>
        <v>RC DOSC</v>
      </c>
      <c r="B16" s="46">
        <f>'[1]heren A'!C4</f>
        <v>4</v>
      </c>
      <c r="C16" s="49" t="s">
        <v>1</v>
      </c>
      <c r="D16" s="50">
        <f>'[1]heren A'!D4</f>
        <v>9</v>
      </c>
      <c r="E16" s="46">
        <f>'[1]heren A'!E4</f>
        <v>54</v>
      </c>
      <c r="G16" s="48" t="str">
        <f>'[1]heren B'!B4</f>
        <v>Idéfix 1</v>
      </c>
      <c r="H16" s="48">
        <f>'[1]heren B'!C4</f>
        <v>4</v>
      </c>
      <c r="I16" s="49" t="s">
        <v>1</v>
      </c>
      <c r="J16" s="48">
        <f>'[1]heren B'!D4</f>
        <v>5</v>
      </c>
      <c r="K16" s="48">
        <f>'[1]heren B'!E4</f>
        <v>-30</v>
      </c>
      <c r="L16" s="45"/>
    </row>
    <row r="17" spans="1:15">
      <c r="A17" s="48" t="str">
        <f>'[1]heren A'!B6</f>
        <v>Nijenheim 1</v>
      </c>
      <c r="B17" s="46">
        <f>'[1]heren A'!C6</f>
        <v>3</v>
      </c>
      <c r="C17" s="49" t="s">
        <v>1</v>
      </c>
      <c r="D17" s="50">
        <f>'[1]heren A'!D6</f>
        <v>2</v>
      </c>
      <c r="E17" s="46">
        <f>'[1]heren A'!E6</f>
        <v>-67</v>
      </c>
      <c r="G17" s="48" t="str">
        <f>'[1]heren B'!B5</f>
        <v>Idéfix 2</v>
      </c>
      <c r="H17" s="48">
        <f>'[1]heren B'!C5</f>
        <v>3</v>
      </c>
      <c r="I17" s="49" t="s">
        <v>1</v>
      </c>
      <c r="J17" s="48">
        <f>'[1]heren B'!D5</f>
        <v>4</v>
      </c>
      <c r="K17" s="48">
        <f>'[1]heren B'!E5</f>
        <v>-25</v>
      </c>
      <c r="O17" s="45"/>
    </row>
    <row r="18" spans="1:15">
      <c r="A18" s="48" t="str">
        <f>'[1]heren A'!B8</f>
        <v>De Treffers</v>
      </c>
      <c r="B18" s="46">
        <f>'[1]heren A'!C8</f>
        <v>4</v>
      </c>
      <c r="C18" s="49" t="s">
        <v>1</v>
      </c>
      <c r="D18" s="50">
        <f>'[1]heren A'!D8</f>
        <v>2</v>
      </c>
      <c r="E18" s="46">
        <f>'[1]heren A'!E8</f>
        <v>-52</v>
      </c>
      <c r="G18" s="48" t="str">
        <f>'[1]programmaindeling najaar 2015'!C16</f>
        <v>Nijenheim 2</v>
      </c>
      <c r="H18" s="48">
        <f>'[1]heren B'!C7</f>
        <v>3</v>
      </c>
      <c r="I18" s="49" t="s">
        <v>1</v>
      </c>
      <c r="J18" s="48">
        <f>'[1]heren B'!D7</f>
        <v>3</v>
      </c>
      <c r="K18" s="48">
        <f>'[1]heren B'!E7</f>
        <v>-25</v>
      </c>
    </row>
    <row r="19" spans="1:15">
      <c r="A19" s="48" t="str">
        <f>'[1]heren A'!B5</f>
        <v>Eendracht</v>
      </c>
      <c r="B19" s="46">
        <f>'[1]heren A'!C5</f>
        <v>3</v>
      </c>
      <c r="C19" s="49" t="s">
        <v>1</v>
      </c>
      <c r="D19" s="50">
        <f>'[1]heren A'!D5</f>
        <v>1</v>
      </c>
      <c r="E19" s="46">
        <f>'[1]heren A'!E5</f>
        <v>-62</v>
      </c>
      <c r="G19" s="48" t="str">
        <f>'[1]heren B'!B9</f>
        <v>Vision2result</v>
      </c>
      <c r="H19" s="48">
        <f>'[1]heren B'!C9</f>
        <v>3</v>
      </c>
      <c r="I19" s="49" t="s">
        <v>1</v>
      </c>
      <c r="J19" s="48">
        <f>'[1]heren B'!D9</f>
        <v>2</v>
      </c>
      <c r="K19" s="48">
        <f>'[1]heren B'!E9</f>
        <v>-40</v>
      </c>
      <c r="L19" s="51"/>
    </row>
    <row r="20" spans="1:15">
      <c r="D20" s="50"/>
      <c r="G20" s="48"/>
      <c r="H20" s="48"/>
      <c r="I20" s="49"/>
      <c r="J20" s="48"/>
      <c r="K20" s="48"/>
    </row>
    <row r="21" spans="1:15">
      <c r="A21" s="53" t="s">
        <v>24</v>
      </c>
      <c r="D21" s="50"/>
      <c r="G21" s="53" t="s">
        <v>24</v>
      </c>
      <c r="H21" s="48"/>
      <c r="I21" s="49"/>
      <c r="J21" s="48"/>
      <c r="K21" s="48"/>
    </row>
    <row r="22" spans="1:15">
      <c r="A22" s="53"/>
      <c r="D22" s="50"/>
      <c r="G22" s="53"/>
      <c r="H22" s="48"/>
      <c r="I22" s="49"/>
      <c r="J22" s="48"/>
      <c r="K22" s="48"/>
    </row>
    <row r="23" spans="1:15">
      <c r="A23" s="48"/>
      <c r="D23" s="50"/>
      <c r="G23" s="48"/>
      <c r="I23" s="49"/>
    </row>
    <row r="24" spans="1:15">
      <c r="A24" s="47" t="s">
        <v>4</v>
      </c>
      <c r="G24" s="47" t="s">
        <v>5</v>
      </c>
    </row>
    <row r="25" spans="1:15">
      <c r="A25" s="48" t="str">
        <f>'[1]dames A'!B7</f>
        <v>Old Stars</v>
      </c>
      <c r="B25" s="46">
        <f>'[1]dames A'!C7</f>
        <v>3</v>
      </c>
      <c r="C25" s="49" t="s">
        <v>1</v>
      </c>
      <c r="D25" s="50">
        <f>'[1]dames A'!D7</f>
        <v>6</v>
      </c>
      <c r="E25" s="46">
        <f>'[1]dames A'!E7</f>
        <v>28</v>
      </c>
      <c r="F25" s="51"/>
      <c r="G25" s="46" t="str">
        <f>'[1]dames B'!B7</f>
        <v>Geotron</v>
      </c>
      <c r="H25" s="46">
        <f>'[1]dames B'!C7</f>
        <v>2</v>
      </c>
      <c r="I25" s="49" t="s">
        <v>1</v>
      </c>
      <c r="J25" s="46">
        <f>'[1]dames B'!D7</f>
        <v>6</v>
      </c>
      <c r="K25" s="46">
        <f>'[1]dames B'!E7</f>
        <v>32</v>
      </c>
      <c r="L25" s="51"/>
    </row>
    <row r="26" spans="1:15">
      <c r="A26" s="48" t="str">
        <f>'[1]dames A'!B6</f>
        <v>KFP</v>
      </c>
      <c r="B26" s="46">
        <f>'[1]dames A'!C6</f>
        <v>3</v>
      </c>
      <c r="C26" s="49" t="s">
        <v>1</v>
      </c>
      <c r="D26" s="50">
        <f>'[1]dames A'!D6</f>
        <v>5</v>
      </c>
      <c r="E26" s="46">
        <f>'[1]dames A'!E6</f>
        <v>17</v>
      </c>
      <c r="F26" s="51"/>
      <c r="G26" s="46" t="str">
        <f>'[1]dames B'!B5</f>
        <v>Eendracht</v>
      </c>
      <c r="H26" s="46">
        <f>'[1]dames B'!C5</f>
        <v>2</v>
      </c>
      <c r="I26" s="49" t="s">
        <v>1</v>
      </c>
      <c r="J26" s="46">
        <f>'[1]dames B'!D5</f>
        <v>5</v>
      </c>
      <c r="K26" s="46">
        <f>'[1]dames B'!E5</f>
        <v>58</v>
      </c>
      <c r="L26" s="51"/>
    </row>
    <row r="27" spans="1:15">
      <c r="A27" s="48" t="str">
        <f>'[1]dames A'!B8</f>
        <v>So What</v>
      </c>
      <c r="B27" s="46">
        <f>'[1]dames A'!C8</f>
        <v>2</v>
      </c>
      <c r="C27" s="49" t="s">
        <v>1</v>
      </c>
      <c r="D27" s="50">
        <f>'[1]dames A'!D8</f>
        <v>4</v>
      </c>
      <c r="E27" s="46">
        <f>'[1]dames A'!E8</f>
        <v>13</v>
      </c>
      <c r="F27" s="54"/>
      <c r="G27" s="46" t="str">
        <f>'[1]dames B'!B6</f>
        <v>Enervo</v>
      </c>
      <c r="H27" s="46">
        <f>'[1]dames B'!C6</f>
        <v>3</v>
      </c>
      <c r="I27" s="49" t="s">
        <v>1</v>
      </c>
      <c r="J27" s="46">
        <f>'[1]dames B'!D6</f>
        <v>3</v>
      </c>
      <c r="K27" s="46">
        <f>'[1]dames B'!E6</f>
        <v>-8</v>
      </c>
      <c r="L27" s="45"/>
    </row>
    <row r="28" spans="1:15">
      <c r="A28" s="48" t="str">
        <f>'[1]dames A'!B4</f>
        <v>RC DOSC</v>
      </c>
      <c r="B28" s="46">
        <f>'[1]dames A'!C4</f>
        <v>3</v>
      </c>
      <c r="C28" s="49" t="s">
        <v>1</v>
      </c>
      <c r="D28" s="50">
        <f>'[1]dames A'!D4</f>
        <v>4</v>
      </c>
      <c r="E28" s="46">
        <f>'[1]dames A'!E4</f>
        <v>-37</v>
      </c>
      <c r="G28" s="46" t="str">
        <f>'[1]dames B'!B4</f>
        <v>De Bommeltjes</v>
      </c>
      <c r="H28" s="46">
        <f>'[1]dames B'!C4</f>
        <v>3</v>
      </c>
      <c r="I28" s="49" t="s">
        <v>1</v>
      </c>
      <c r="J28" s="46">
        <f>'[1]dames B'!D4</f>
        <v>1</v>
      </c>
      <c r="K28" s="46">
        <f>'[1]dames B'!E4</f>
        <v>-82</v>
      </c>
    </row>
    <row r="29" spans="1:15">
      <c r="A29" s="48" t="str">
        <f>'[1]dames A'!B5</f>
        <v>Fit</v>
      </c>
      <c r="B29" s="46">
        <f>'[1]dames A'!C5</f>
        <v>3</v>
      </c>
      <c r="C29" s="49" t="s">
        <v>1</v>
      </c>
      <c r="D29" s="50">
        <f>'[1]dames A'!D5</f>
        <v>2</v>
      </c>
      <c r="E29" s="46">
        <f>'[1]dames A'!E5</f>
        <v>-21</v>
      </c>
      <c r="I29" s="49"/>
    </row>
    <row r="30" spans="1:15">
      <c r="I30" s="49"/>
    </row>
    <row r="31" spans="1:15">
      <c r="A31" s="53" t="s">
        <v>24</v>
      </c>
      <c r="D31" s="50"/>
      <c r="F31" s="51"/>
      <c r="G31" s="53" t="s">
        <v>25</v>
      </c>
      <c r="I31" s="49"/>
      <c r="L31" s="51"/>
    </row>
    <row r="32" spans="1:15">
      <c r="A32" s="48"/>
      <c r="D32" s="50"/>
      <c r="I32" s="49"/>
    </row>
    <row r="34" spans="1:12">
      <c r="A34" s="47" t="s">
        <v>6</v>
      </c>
      <c r="G34" s="47" t="s">
        <v>7</v>
      </c>
    </row>
    <row r="35" spans="1:12">
      <c r="A35" s="46" t="str">
        <f>'[1]gemengd A'!B7</f>
        <v>Spirit</v>
      </c>
      <c r="B35" s="46">
        <f>'[1]gemengd A'!C7</f>
        <v>3</v>
      </c>
      <c r="C35" s="49" t="s">
        <v>1</v>
      </c>
      <c r="D35" s="46">
        <f>'[1]gemengd A'!D7</f>
        <v>5</v>
      </c>
      <c r="E35" s="46">
        <f>'[1]gemengd A'!E7</f>
        <v>13</v>
      </c>
      <c r="F35" s="51"/>
      <c r="G35" s="46" t="str">
        <f>'[1]gemengd B'!B4</f>
        <v>Cologic</v>
      </c>
      <c r="H35" s="46">
        <f>'[1]gemengd B'!C4</f>
        <v>4</v>
      </c>
      <c r="I35" s="49" t="s">
        <v>1</v>
      </c>
      <c r="J35" s="46">
        <f>'[1]gemengd B'!D4</f>
        <v>9</v>
      </c>
      <c r="K35" s="46">
        <f>'[1]gemengd B'!E4</f>
        <v>46</v>
      </c>
      <c r="L35" s="51"/>
    </row>
    <row r="36" spans="1:12">
      <c r="A36" s="46" t="str">
        <f>'[1]gemengd A'!B8</f>
        <v>Yumbo</v>
      </c>
      <c r="B36" s="46">
        <f>'[1]gemengd A'!C8</f>
        <v>2</v>
      </c>
      <c r="C36" s="49" t="s">
        <v>1</v>
      </c>
      <c r="D36" s="46">
        <f>'[1]gemengd A'!D8</f>
        <v>4</v>
      </c>
      <c r="E36" s="46">
        <f>'[1]gemengd A'!E8</f>
        <v>24</v>
      </c>
      <c r="F36" s="51"/>
      <c r="G36" s="46" t="str">
        <f>'[1]gemengd B'!B5</f>
        <v>RC DOSC 1</v>
      </c>
      <c r="H36" s="46">
        <f>'[1]gemengd B'!C5</f>
        <v>3</v>
      </c>
      <c r="I36" s="49" t="s">
        <v>1</v>
      </c>
      <c r="J36" s="46">
        <f>'[1]gemengd B'!D5</f>
        <v>7</v>
      </c>
      <c r="K36" s="46">
        <f>'[1]gemengd B'!E5</f>
        <v>65</v>
      </c>
      <c r="L36" s="51"/>
    </row>
    <row r="37" spans="1:12">
      <c r="A37" s="46" t="str">
        <f>'[1]gemengd A'!B5</f>
        <v>VC Kromme Rijn 1</v>
      </c>
      <c r="B37" s="46">
        <f>'[1]gemengd A'!C5</f>
        <v>3</v>
      </c>
      <c r="C37" s="49" t="s">
        <v>1</v>
      </c>
      <c r="D37" s="46">
        <f>'[1]gemengd A'!D5</f>
        <v>4</v>
      </c>
      <c r="E37" s="46">
        <f>'[1]gemengd A'!E5</f>
        <v>-12</v>
      </c>
      <c r="G37" s="46" t="str">
        <f>'[1]gemengd B'!B7</f>
        <v>VC Kromme Rijn 2</v>
      </c>
      <c r="H37" s="46">
        <f>'[1]gemengd B'!C7</f>
        <v>3</v>
      </c>
      <c r="I37" s="49" t="s">
        <v>1</v>
      </c>
      <c r="J37" s="46">
        <f>'[1]gemengd B'!D7</f>
        <v>3</v>
      </c>
      <c r="K37" s="46">
        <f>'[1]gemengd B'!E7</f>
        <v>-33</v>
      </c>
    </row>
    <row r="38" spans="1:12">
      <c r="A38" s="46" t="str">
        <f>'[1]gemengd A'!B6</f>
        <v>Nijenheim</v>
      </c>
      <c r="B38" s="46">
        <f>'[1]gemengd A'!C6</f>
        <v>2</v>
      </c>
      <c r="C38" s="49" t="s">
        <v>1</v>
      </c>
      <c r="D38" s="46">
        <f>'[1]gemengd A'!D6</f>
        <v>3</v>
      </c>
      <c r="E38" s="46">
        <f>'[1]gemengd A'!E6</f>
        <v>9</v>
      </c>
      <c r="G38" s="46" t="str">
        <f>'[1]gemengd B'!B6</f>
        <v>RC DOSC 2</v>
      </c>
      <c r="H38" s="46">
        <f>'[1]gemengd B'!C6</f>
        <v>3</v>
      </c>
      <c r="I38" s="49" t="s">
        <v>1</v>
      </c>
      <c r="J38" s="46">
        <f>'[1]gemengd B'!D6</f>
        <v>3</v>
      </c>
      <c r="K38" s="46">
        <f>'[1]gemengd B'!E6</f>
        <v>-55</v>
      </c>
    </row>
    <row r="39" spans="1:12">
      <c r="A39" s="46" t="str">
        <f>'[1]gemengd A'!B4</f>
        <v>Idéfix</v>
      </c>
      <c r="B39" s="46">
        <f>'[1]gemengd A'!C4</f>
        <v>2</v>
      </c>
      <c r="C39" s="49" t="s">
        <v>1</v>
      </c>
      <c r="D39" s="46">
        <f>'[1]gemengd A'!D4</f>
        <v>2</v>
      </c>
      <c r="E39" s="46">
        <f>'[1]gemengd A'!E4</f>
        <v>-34</v>
      </c>
      <c r="F39" s="45"/>
      <c r="G39" s="46" t="str">
        <f>'[1]gemengd B'!B8</f>
        <v>VC Kromme Rijn 3</v>
      </c>
      <c r="H39" s="46">
        <f>'[1]gemengd B'!C8</f>
        <v>3</v>
      </c>
      <c r="I39" s="49" t="s">
        <v>1</v>
      </c>
      <c r="J39" s="46">
        <f>'[1]gemengd B'!D8</f>
        <v>2</v>
      </c>
      <c r="K39" s="46">
        <f>'[1]gemengd B'!E8</f>
        <v>-23</v>
      </c>
    </row>
    <row r="40" spans="1:12">
      <c r="I40" s="49"/>
    </row>
    <row r="41" spans="1:12">
      <c r="A41" s="53" t="s">
        <v>24</v>
      </c>
      <c r="G41" s="53" t="s">
        <v>24</v>
      </c>
      <c r="I41" s="49"/>
    </row>
    <row r="42" spans="1:12">
      <c r="A42" s="53"/>
      <c r="I42" s="49"/>
      <c r="J42" s="50"/>
    </row>
    <row r="43" spans="1:12">
      <c r="G43" s="48"/>
      <c r="I43" s="49"/>
    </row>
    <row r="44" spans="1:12">
      <c r="A44" s="51" t="s">
        <v>26</v>
      </c>
      <c r="B44" s="51"/>
      <c r="C44" s="55"/>
      <c r="D44" s="51"/>
      <c r="E44" s="51"/>
      <c r="F44" s="51"/>
      <c r="G44" s="51"/>
      <c r="H44" s="51"/>
      <c r="I44" s="55"/>
      <c r="J44" s="51"/>
      <c r="L44" s="45"/>
    </row>
    <row r="45" spans="1:12">
      <c r="A45" s="51" t="s">
        <v>27</v>
      </c>
      <c r="B45" s="51"/>
      <c r="C45" s="55"/>
      <c r="D45" s="51"/>
      <c r="E45" s="51"/>
      <c r="F45" s="51"/>
      <c r="G45" s="51"/>
      <c r="H45" s="51"/>
      <c r="I45" s="55"/>
      <c r="J45" s="51"/>
      <c r="L45" s="45"/>
    </row>
    <row r="46" spans="1:12">
      <c r="A46" s="45"/>
      <c r="F46" s="45"/>
      <c r="G46" s="48"/>
      <c r="I46" s="49"/>
      <c r="L46" s="45"/>
    </row>
    <row r="47" spans="1:12">
      <c r="A47" s="56" t="s">
        <v>28</v>
      </c>
      <c r="F47" s="45"/>
      <c r="G47" s="48"/>
      <c r="I47" s="49"/>
      <c r="L47" s="45"/>
    </row>
    <row r="48" spans="1:12">
      <c r="A48" s="51"/>
      <c r="B48" s="57"/>
      <c r="C48" s="58"/>
      <c r="F48" s="45"/>
      <c r="G48" s="48"/>
      <c r="I48" s="49"/>
      <c r="L48" s="45"/>
    </row>
    <row r="49" spans="1:12">
      <c r="A49" s="51"/>
      <c r="F49" s="45"/>
      <c r="G49" s="48"/>
      <c r="I49" s="49"/>
      <c r="L49" s="45"/>
    </row>
    <row r="50" spans="1:12">
      <c r="A50" s="48"/>
      <c r="F50" s="45"/>
      <c r="G50" s="48"/>
      <c r="I50" s="49"/>
      <c r="L50" s="45"/>
    </row>
    <row r="51" spans="1:12">
      <c r="A51" s="48"/>
      <c r="F51" s="45"/>
      <c r="G51" s="48"/>
      <c r="I51" s="49"/>
      <c r="L51" s="45"/>
    </row>
    <row r="52" spans="1:12">
      <c r="A52" s="48"/>
      <c r="F52" s="45"/>
      <c r="G52" s="48"/>
      <c r="I52" s="49"/>
      <c r="L52" s="45"/>
    </row>
    <row r="53" spans="1:12">
      <c r="A53" s="48"/>
      <c r="F53" s="45"/>
      <c r="G53" s="48"/>
      <c r="I53" s="49"/>
      <c r="L53" s="45"/>
    </row>
    <row r="54" spans="1:12">
      <c r="A54" s="48"/>
      <c r="F54" s="45"/>
      <c r="G54" s="48"/>
      <c r="I54" s="49"/>
      <c r="L54" s="45"/>
    </row>
    <row r="55" spans="1:12">
      <c r="A55" s="48"/>
      <c r="F55" s="45"/>
      <c r="G55" s="48"/>
      <c r="I55" s="49"/>
      <c r="L55" s="45"/>
    </row>
    <row r="56" spans="1:12">
      <c r="A56" s="48"/>
      <c r="F56" s="45"/>
      <c r="G56" s="48"/>
      <c r="I56" s="49"/>
      <c r="L56" s="45"/>
    </row>
    <row r="57" spans="1:12">
      <c r="A57" s="48"/>
      <c r="F57" s="45"/>
      <c r="G57" s="48"/>
      <c r="I57" s="49"/>
      <c r="L57" s="45"/>
    </row>
    <row r="58" spans="1:12">
      <c r="A58" s="48"/>
      <c r="F58" s="45"/>
      <c r="G58" s="48"/>
      <c r="I58" s="49"/>
      <c r="L58" s="45"/>
    </row>
    <row r="59" spans="1:12">
      <c r="A59" s="48"/>
      <c r="F59" s="45"/>
      <c r="G59" s="48"/>
      <c r="I59" s="49"/>
      <c r="L59" s="45"/>
    </row>
    <row r="60" spans="1:12">
      <c r="A60" s="48"/>
      <c r="F60" s="45"/>
      <c r="G60" s="48"/>
      <c r="I60" s="49"/>
      <c r="L60" s="45"/>
    </row>
    <row r="61" spans="1:12">
      <c r="A61" s="48"/>
      <c r="F61" s="45"/>
      <c r="G61" s="48"/>
      <c r="I61" s="49"/>
      <c r="L61" s="45"/>
    </row>
    <row r="62" spans="1:12">
      <c r="A62" s="48"/>
      <c r="F62" s="45"/>
      <c r="G62" s="48"/>
      <c r="I62" s="49"/>
      <c r="L62" s="45"/>
    </row>
    <row r="63" spans="1:12">
      <c r="A63" s="48"/>
      <c r="F63" s="45"/>
      <c r="G63" s="48"/>
      <c r="I63" s="49"/>
      <c r="L63" s="45"/>
    </row>
    <row r="64" spans="1:12">
      <c r="A64" s="48"/>
      <c r="F64" s="45"/>
      <c r="G64" s="48"/>
      <c r="I64" s="49"/>
      <c r="L64" s="45"/>
    </row>
    <row r="65" spans="1:12">
      <c r="A65" s="48"/>
      <c r="F65" s="45"/>
      <c r="G65" s="48"/>
      <c r="I65" s="49"/>
      <c r="L65" s="45"/>
    </row>
    <row r="66" spans="1:12">
      <c r="A66" s="48"/>
      <c r="F66" s="45"/>
      <c r="G66" s="48"/>
      <c r="I66" s="49"/>
      <c r="L66" s="45"/>
    </row>
    <row r="67" spans="1:12">
      <c r="A67" s="48"/>
      <c r="F67" s="45"/>
      <c r="G67" s="48"/>
      <c r="I67" s="49"/>
      <c r="L67" s="45"/>
    </row>
    <row r="68" spans="1:12">
      <c r="A68" s="48"/>
      <c r="F68" s="45"/>
      <c r="G68" s="48"/>
      <c r="I68" s="49"/>
      <c r="L68" s="45"/>
    </row>
    <row r="69" spans="1:12">
      <c r="A69" s="48"/>
      <c r="F69" s="45"/>
      <c r="G69" s="48"/>
      <c r="I69" s="49"/>
      <c r="L69" s="45"/>
    </row>
    <row r="70" spans="1:12">
      <c r="F70" s="45"/>
      <c r="G70" s="48"/>
      <c r="I70" s="49"/>
      <c r="L70" s="45"/>
    </row>
    <row r="71" spans="1:12">
      <c r="F71" s="45"/>
      <c r="G71" s="48"/>
      <c r="I71" s="49"/>
      <c r="L71" s="45"/>
    </row>
    <row r="72" spans="1:12">
      <c r="F72" s="45"/>
      <c r="L72" s="4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2015-09-19T09:17:58Z</cp:lastPrinted>
  <dcterms:created xsi:type="dcterms:W3CDTF">2010-12-09T14:44:58Z</dcterms:created>
  <dcterms:modified xsi:type="dcterms:W3CDTF">2015-09-19T14:43:25Z</dcterms:modified>
</cp:coreProperties>
</file>