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4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E42" i="14"/>
  <c r="D42"/>
  <c r="B42"/>
  <c r="A42"/>
  <c r="E41"/>
  <c r="D41"/>
  <c r="B41"/>
  <c r="A41"/>
  <c r="E40"/>
  <c r="D40"/>
  <c r="B40"/>
  <c r="A40"/>
  <c r="E39"/>
  <c r="D39"/>
  <c r="B39"/>
  <c r="A39"/>
  <c r="Q38"/>
  <c r="P38"/>
  <c r="N38"/>
  <c r="M38"/>
  <c r="K38"/>
  <c r="J38"/>
  <c r="H38"/>
  <c r="G38"/>
  <c r="E38"/>
  <c r="D38"/>
  <c r="B38"/>
  <c r="A38"/>
  <c r="Q37"/>
  <c r="P37"/>
  <c r="N37"/>
  <c r="M37"/>
  <c r="K37"/>
  <c r="J37"/>
  <c r="H37"/>
  <c r="G37"/>
  <c r="E37"/>
  <c r="D37"/>
  <c r="B37"/>
  <c r="A37"/>
  <c r="Q36"/>
  <c r="P36"/>
  <c r="N36"/>
  <c r="M36"/>
  <c r="K36"/>
  <c r="J36"/>
  <c r="H36"/>
  <c r="G36"/>
  <c r="E36"/>
  <c r="D36"/>
  <c r="B36"/>
  <c r="A36"/>
  <c r="Q35"/>
  <c r="P35"/>
  <c r="N35"/>
  <c r="M35"/>
  <c r="K35"/>
  <c r="J35"/>
  <c r="H35"/>
  <c r="G35"/>
  <c r="E35"/>
  <c r="D35"/>
  <c r="B35"/>
  <c r="A35"/>
  <c r="E31"/>
  <c r="D31"/>
  <c r="B31"/>
  <c r="A31"/>
  <c r="E30"/>
  <c r="D30"/>
  <c r="B30"/>
  <c r="A30"/>
  <c r="E29"/>
  <c r="D29"/>
  <c r="B29"/>
  <c r="A29"/>
  <c r="E28"/>
  <c r="D28"/>
  <c r="B28"/>
  <c r="A28"/>
  <c r="E27"/>
  <c r="D27"/>
  <c r="B27"/>
  <c r="A27"/>
  <c r="E26"/>
  <c r="D26"/>
  <c r="B26"/>
  <c r="A26"/>
  <c r="E25"/>
  <c r="D25"/>
  <c r="B25"/>
  <c r="A25"/>
  <c r="E21"/>
  <c r="D21"/>
  <c r="B21"/>
  <c r="A21"/>
  <c r="E20"/>
  <c r="D20"/>
  <c r="B20"/>
  <c r="A20"/>
  <c r="E19"/>
  <c r="D19"/>
  <c r="B19"/>
  <c r="A19"/>
  <c r="E18"/>
  <c r="D18"/>
  <c r="B18"/>
  <c r="A18"/>
  <c r="Q17"/>
  <c r="P17"/>
  <c r="N17"/>
  <c r="M17"/>
  <c r="K17"/>
  <c r="J17"/>
  <c r="H17"/>
  <c r="G17"/>
  <c r="E17"/>
  <c r="D17"/>
  <c r="B17"/>
  <c r="A17"/>
  <c r="Q16"/>
  <c r="P16"/>
  <c r="N16"/>
  <c r="M16"/>
  <c r="K16"/>
  <c r="J16"/>
  <c r="H16"/>
  <c r="G16"/>
  <c r="E16"/>
  <c r="D16"/>
  <c r="B16"/>
  <c r="A16"/>
  <c r="Q15"/>
  <c r="P15"/>
  <c r="N15"/>
  <c r="M15"/>
  <c r="K15"/>
  <c r="J15"/>
  <c r="H15"/>
  <c r="G15"/>
  <c r="E15"/>
  <c r="D15"/>
  <c r="B15"/>
  <c r="A15"/>
  <c r="Q14"/>
  <c r="P14"/>
  <c r="N14"/>
  <c r="M14"/>
  <c r="K14"/>
  <c r="J14"/>
  <c r="H14"/>
  <c r="G14"/>
  <c r="E14"/>
  <c r="D14"/>
  <c r="B14"/>
  <c r="A14"/>
  <c r="T30" i="1"/>
</calcChain>
</file>

<file path=xl/sharedStrings.xml><?xml version="1.0" encoding="utf-8"?>
<sst xmlns="http://schemas.openxmlformats.org/spreadsheetml/2006/main" count="128" uniqueCount="35">
  <si>
    <t>VERENIGING ZEISTER VOLLEYBAL COMMISSIE</t>
  </si>
  <si>
    <t>-</t>
  </si>
  <si>
    <t>heren A</t>
  </si>
  <si>
    <t>heren B</t>
  </si>
  <si>
    <t>Spike &amp; Span</t>
  </si>
  <si>
    <t>Treffers</t>
  </si>
  <si>
    <t>SV Spirit</t>
  </si>
  <si>
    <t>Eendracht</t>
  </si>
  <si>
    <t>Idéfix</t>
  </si>
  <si>
    <t>Enervo</t>
  </si>
  <si>
    <t>Sparkle</t>
  </si>
  <si>
    <t>Old Stars</t>
  </si>
  <si>
    <t>Fit</t>
  </si>
  <si>
    <t>So What</t>
  </si>
  <si>
    <t>Yumbo</t>
  </si>
  <si>
    <t>Nijenheim</t>
  </si>
  <si>
    <t>Cologic</t>
  </si>
  <si>
    <t>dames A</t>
  </si>
  <si>
    <t>gemengd A</t>
  </si>
  <si>
    <t>gemengd B</t>
  </si>
  <si>
    <t>VC Kromme Rijn 1</t>
  </si>
  <si>
    <t>VC Kromme Rijn 2</t>
  </si>
  <si>
    <t>Vison2result</t>
  </si>
  <si>
    <t>uitslagen week 48</t>
  </si>
  <si>
    <t>27 november t/m 1 december</t>
  </si>
  <si>
    <t xml:space="preserve">VC Kromme Rijn </t>
  </si>
  <si>
    <t>STANDEN T/M VRIJDAG 1 DECEMBER 2017</t>
  </si>
  <si>
    <t>week</t>
  </si>
  <si>
    <t>heren kwalificatie</t>
  </si>
  <si>
    <t>K</t>
  </si>
  <si>
    <t>gemengd kwalificatie</t>
  </si>
  <si>
    <t>(hele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</si>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</sst>
</file>

<file path=xl/styles.xml><?xml version="1.0" encoding="utf-8"?>
<styleSheet xmlns="http://schemas.openxmlformats.org/spreadsheetml/2006/main">
  <fonts count="19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0" fillId="0" borderId="0" xfId="0" applyFont="1" applyAlignment="1">
      <alignment horizontal="center"/>
    </xf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16" fontId="3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Alignment="1"/>
    <xf numFmtId="0" fontId="7" fillId="0" borderId="0" xfId="0" applyFont="1" applyFill="1" applyAlignment="1"/>
    <xf numFmtId="0" fontId="7" fillId="0" borderId="0" xfId="0" applyFont="1" applyBorder="1" applyAlignment="1"/>
    <xf numFmtId="0" fontId="7" fillId="0" borderId="0" xfId="0" applyFont="1" applyFill="1" applyBorder="1" applyAlignment="1"/>
    <xf numFmtId="0" fontId="2" fillId="0" borderId="0" xfId="0" applyFont="1" applyAlignment="1">
      <alignment vertical="top"/>
    </xf>
    <xf numFmtId="0" fontId="4" fillId="0" borderId="0" xfId="0" quotePrefix="1" applyFont="1"/>
    <xf numFmtId="0" fontId="2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quotePrefix="1" applyFont="1" applyFill="1"/>
    <xf numFmtId="0" fontId="2" fillId="0" borderId="0" xfId="0" quotePrefix="1" applyFont="1"/>
    <xf numFmtId="0" fontId="2" fillId="0" borderId="0" xfId="0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12" fillId="0" borderId="0" xfId="0" applyFont="1"/>
    <xf numFmtId="1" fontId="9" fillId="0" borderId="0" xfId="0" applyNumberFormat="1" applyFont="1"/>
    <xf numFmtId="0" fontId="10" fillId="0" borderId="0" xfId="1" applyFont="1"/>
    <xf numFmtId="0" fontId="13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2" fillId="0" borderId="0" xfId="0" applyFont="1" applyAlignment="1">
      <alignment horizontal="center"/>
    </xf>
    <xf numFmtId="0" fontId="17" fillId="0" borderId="0" xfId="2" applyFont="1" applyAlignment="1" applyProtection="1"/>
    <xf numFmtId="0" fontId="18" fillId="0" borderId="0" xfId="0" applyFont="1"/>
    <xf numFmtId="0" fontId="1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8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1524000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78880" cy="11277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205740</xdr:colOff>
      <xdr:row>0</xdr:row>
      <xdr:rowOff>15240</xdr:rowOff>
    </xdr:from>
    <xdr:to>
      <xdr:col>12</xdr:col>
      <xdr:colOff>1485900</xdr:colOff>
      <xdr:row>5</xdr:row>
      <xdr:rowOff>38100</xdr:rowOff>
    </xdr:to>
    <xdr:pic>
      <xdr:nvPicPr>
        <xdr:cNvPr id="3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5740" y="15240"/>
          <a:ext cx="8503920" cy="112776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VC%20najaar%202017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ublicatiestanden"/>
      <sheetName val="standen"/>
      <sheetName val="standen-check"/>
      <sheetName val="programmaindeling najaar 2017"/>
      <sheetName val="heren kwalificatie"/>
      <sheetName val="heren A"/>
      <sheetName val="heren B"/>
      <sheetName val="oud heren B"/>
      <sheetName val="dames A"/>
      <sheetName val="oud dames A"/>
      <sheetName val="oud dames B"/>
      <sheetName val="gemengd kwalificatie"/>
      <sheetName val="gemengd A"/>
      <sheetName val="gemengd B"/>
      <sheetName val="statistiek-1"/>
      <sheetName val="statistiek-1 gesorteerd"/>
      <sheetName val="meest produktief"/>
      <sheetName val="meest produktief gesorteerd"/>
      <sheetName val="minst gepasseerd"/>
      <sheetName val="statistiek-2"/>
      <sheetName val="statistiek-2 gesorteerd"/>
      <sheetName val="statistiek-3"/>
      <sheetName val="statistiek-3 gesorteerd"/>
      <sheetName val="comp.gem.B"/>
      <sheetName val="Blad1"/>
    </sheetNames>
    <sheetDataSet>
      <sheetData sheetId="0"/>
      <sheetData sheetId="1"/>
      <sheetData sheetId="2"/>
      <sheetData sheetId="3">
        <row r="13">
          <cell r="C13" t="str">
            <v>RC DOSC</v>
          </cell>
          <cell r="D13" t="str">
            <v xml:space="preserve">Idéfix </v>
          </cell>
        </row>
        <row r="14">
          <cell r="C14" t="str">
            <v>Eendracht</v>
          </cell>
          <cell r="D14" t="str">
            <v>VC Kromme Rijn</v>
          </cell>
        </row>
        <row r="15">
          <cell r="C15" t="str">
            <v>Spike &amp; Span</v>
          </cell>
          <cell r="D15" t="str">
            <v>SV Spirit</v>
          </cell>
        </row>
        <row r="16">
          <cell r="C16" t="str">
            <v>De Treffers</v>
          </cell>
          <cell r="D16" t="str">
            <v>Vision2result</v>
          </cell>
        </row>
        <row r="38">
          <cell r="C38" t="str">
            <v>VC Kromme Rijn 1</v>
          </cell>
          <cell r="D38" t="str">
            <v>Cologic</v>
          </cell>
        </row>
        <row r="39">
          <cell r="C39" t="str">
            <v>Nijenheim</v>
          </cell>
          <cell r="D39" t="str">
            <v>RC DOSC</v>
          </cell>
        </row>
        <row r="40">
          <cell r="C40" t="str">
            <v>SV Spirit</v>
          </cell>
          <cell r="D40" t="str">
            <v>Idéfix</v>
          </cell>
        </row>
        <row r="41">
          <cell r="C41" t="str">
            <v>Yumbo</v>
          </cell>
          <cell r="D41" t="str">
            <v>VC Kromme  Rijn 2</v>
          </cell>
        </row>
      </sheetData>
      <sheetData sheetId="4">
        <row r="4">
          <cell r="B4" t="str">
            <v>RC DOSC</v>
          </cell>
          <cell r="C4">
            <v>7</v>
          </cell>
          <cell r="D4">
            <v>21</v>
          </cell>
          <cell r="E4">
            <v>251</v>
          </cell>
        </row>
        <row r="5">
          <cell r="B5" t="str">
            <v>Eendracht</v>
          </cell>
          <cell r="C5">
            <v>7</v>
          </cell>
          <cell r="D5">
            <v>10</v>
          </cell>
          <cell r="E5">
            <v>-6</v>
          </cell>
        </row>
        <row r="6">
          <cell r="B6" t="str">
            <v xml:space="preserve">Idéfix </v>
          </cell>
          <cell r="C6">
            <v>7</v>
          </cell>
          <cell r="D6">
            <v>1</v>
          </cell>
          <cell r="E6">
            <v>-215</v>
          </cell>
        </row>
        <row r="7">
          <cell r="B7" t="str">
            <v>VC Kromme Rijn</v>
          </cell>
          <cell r="C7">
            <v>7</v>
          </cell>
          <cell r="D7">
            <v>6</v>
          </cell>
          <cell r="E7">
            <v>-76</v>
          </cell>
        </row>
        <row r="8">
          <cell r="B8" t="str">
            <v>Spike &amp; Span</v>
          </cell>
          <cell r="C8">
            <v>7</v>
          </cell>
          <cell r="D8">
            <v>18</v>
          </cell>
          <cell r="E8">
            <v>201</v>
          </cell>
        </row>
        <row r="9">
          <cell r="B9" t="str">
            <v>SV Spirit</v>
          </cell>
          <cell r="C9">
            <v>7</v>
          </cell>
          <cell r="D9">
            <v>10</v>
          </cell>
          <cell r="E9">
            <v>-54</v>
          </cell>
        </row>
        <row r="10">
          <cell r="B10" t="str">
            <v>De Treffers</v>
          </cell>
          <cell r="C10">
            <v>7</v>
          </cell>
          <cell r="D10">
            <v>15</v>
          </cell>
          <cell r="E10">
            <v>80</v>
          </cell>
        </row>
        <row r="11">
          <cell r="B11" t="str">
            <v>Vision2result</v>
          </cell>
          <cell r="C11">
            <v>7</v>
          </cell>
          <cell r="D11">
            <v>3</v>
          </cell>
          <cell r="E11">
            <v>-181</v>
          </cell>
        </row>
      </sheetData>
      <sheetData sheetId="5">
        <row r="4">
          <cell r="C4">
            <v>5</v>
          </cell>
          <cell r="D4">
            <v>11</v>
          </cell>
          <cell r="E4">
            <v>51</v>
          </cell>
        </row>
        <row r="5">
          <cell r="C5">
            <v>5</v>
          </cell>
          <cell r="D5">
            <v>3</v>
          </cell>
          <cell r="E5">
            <v>-89</v>
          </cell>
        </row>
        <row r="6">
          <cell r="C6">
            <v>6</v>
          </cell>
          <cell r="D6">
            <v>15</v>
          </cell>
          <cell r="E6">
            <v>150</v>
          </cell>
        </row>
        <row r="7">
          <cell r="C7">
            <v>6</v>
          </cell>
          <cell r="D7">
            <v>4</v>
          </cell>
          <cell r="E7">
            <v>-112</v>
          </cell>
        </row>
      </sheetData>
      <sheetData sheetId="6">
        <row r="4">
          <cell r="C4">
            <v>6</v>
          </cell>
          <cell r="D4">
            <v>16</v>
          </cell>
          <cell r="E4">
            <v>152</v>
          </cell>
        </row>
        <row r="5">
          <cell r="C5">
            <v>5</v>
          </cell>
          <cell r="D5">
            <v>10</v>
          </cell>
          <cell r="E5">
            <v>33</v>
          </cell>
        </row>
        <row r="6">
          <cell r="C6">
            <v>5</v>
          </cell>
          <cell r="D6">
            <v>6</v>
          </cell>
          <cell r="E6">
            <v>-24</v>
          </cell>
        </row>
        <row r="7">
          <cell r="C7">
            <v>6</v>
          </cell>
          <cell r="D7">
            <v>1</v>
          </cell>
          <cell r="E7">
            <v>-161</v>
          </cell>
        </row>
      </sheetData>
      <sheetData sheetId="7"/>
      <sheetData sheetId="8">
        <row r="4">
          <cell r="B4" t="str">
            <v xml:space="preserve">RC DOSC </v>
          </cell>
          <cell r="C4">
            <v>11</v>
          </cell>
          <cell r="D4">
            <v>16</v>
          </cell>
          <cell r="E4">
            <v>-1</v>
          </cell>
        </row>
        <row r="5">
          <cell r="B5" t="str">
            <v>Eendracht</v>
          </cell>
          <cell r="C5">
            <v>11</v>
          </cell>
          <cell r="D5">
            <v>6</v>
          </cell>
          <cell r="E5">
            <v>-301</v>
          </cell>
        </row>
        <row r="6">
          <cell r="B6" t="str">
            <v>Enervo</v>
          </cell>
          <cell r="C6">
            <v>12</v>
          </cell>
          <cell r="D6">
            <v>10</v>
          </cell>
          <cell r="E6">
            <v>-148</v>
          </cell>
        </row>
        <row r="7">
          <cell r="B7" t="str">
            <v>Fit</v>
          </cell>
          <cell r="C7">
            <v>11</v>
          </cell>
          <cell r="D7">
            <v>20</v>
          </cell>
          <cell r="E7">
            <v>84</v>
          </cell>
        </row>
        <row r="8">
          <cell r="B8" t="str">
            <v>Old Stars</v>
          </cell>
          <cell r="C8">
            <v>11</v>
          </cell>
          <cell r="D8">
            <v>19</v>
          </cell>
          <cell r="E8">
            <v>62</v>
          </cell>
        </row>
        <row r="9">
          <cell r="B9" t="str">
            <v>So What</v>
          </cell>
          <cell r="C9">
            <v>11</v>
          </cell>
          <cell r="D9">
            <v>28</v>
          </cell>
          <cell r="E9">
            <v>238</v>
          </cell>
        </row>
        <row r="10">
          <cell r="B10" t="str">
            <v>Sparkle</v>
          </cell>
          <cell r="C10">
            <v>11</v>
          </cell>
          <cell r="D10">
            <v>18</v>
          </cell>
          <cell r="E10">
            <v>66</v>
          </cell>
        </row>
      </sheetData>
      <sheetData sheetId="9"/>
      <sheetData sheetId="10"/>
      <sheetData sheetId="11">
        <row r="4">
          <cell r="B4" t="str">
            <v>Cologic</v>
          </cell>
          <cell r="C4">
            <v>7</v>
          </cell>
          <cell r="D4">
            <v>6</v>
          </cell>
          <cell r="E4">
            <v>-135</v>
          </cell>
        </row>
        <row r="5">
          <cell r="B5" t="str">
            <v>RC DOSC</v>
          </cell>
          <cell r="C5">
            <v>7</v>
          </cell>
          <cell r="D5">
            <v>10</v>
          </cell>
          <cell r="E5">
            <v>10</v>
          </cell>
        </row>
        <row r="6">
          <cell r="B6" t="str">
            <v>Idéfix</v>
          </cell>
          <cell r="C6">
            <v>7</v>
          </cell>
          <cell r="D6">
            <v>7</v>
          </cell>
          <cell r="E6">
            <v>-55</v>
          </cell>
        </row>
        <row r="7">
          <cell r="B7" t="str">
            <v>VC Kromme Rijn 1</v>
          </cell>
          <cell r="C7">
            <v>7</v>
          </cell>
          <cell r="D7">
            <v>14</v>
          </cell>
          <cell r="E7">
            <v>94</v>
          </cell>
        </row>
        <row r="8">
          <cell r="B8" t="str">
            <v>VC Kromme Rijn 2</v>
          </cell>
          <cell r="C8">
            <v>7</v>
          </cell>
          <cell r="D8">
            <v>2</v>
          </cell>
          <cell r="E8">
            <v>-185</v>
          </cell>
        </row>
        <row r="9">
          <cell r="B9" t="str">
            <v>Nijenheim</v>
          </cell>
          <cell r="C9">
            <v>7</v>
          </cell>
          <cell r="D9">
            <v>17</v>
          </cell>
          <cell r="E9">
            <v>133</v>
          </cell>
        </row>
        <row r="10">
          <cell r="B10" t="str">
            <v>SV Spirit</v>
          </cell>
          <cell r="C10">
            <v>7</v>
          </cell>
          <cell r="D10">
            <v>13</v>
          </cell>
          <cell r="E10">
            <v>57</v>
          </cell>
        </row>
        <row r="11">
          <cell r="B11" t="str">
            <v>Yumbo</v>
          </cell>
          <cell r="C11">
            <v>7</v>
          </cell>
          <cell r="D11">
            <v>15</v>
          </cell>
          <cell r="E11">
            <v>81</v>
          </cell>
        </row>
      </sheetData>
      <sheetData sheetId="12">
        <row r="4">
          <cell r="C4">
            <v>6</v>
          </cell>
          <cell r="D4">
            <v>12</v>
          </cell>
          <cell r="E4">
            <v>50</v>
          </cell>
        </row>
        <row r="5">
          <cell r="C5">
            <v>6</v>
          </cell>
          <cell r="D5">
            <v>14</v>
          </cell>
          <cell r="E5">
            <v>53</v>
          </cell>
        </row>
        <row r="6">
          <cell r="C6">
            <v>6</v>
          </cell>
          <cell r="D6">
            <v>2</v>
          </cell>
          <cell r="E6">
            <v>-76</v>
          </cell>
        </row>
        <row r="7">
          <cell r="C7">
            <v>6</v>
          </cell>
          <cell r="D7">
            <v>8</v>
          </cell>
          <cell r="E7">
            <v>-27</v>
          </cell>
        </row>
      </sheetData>
      <sheetData sheetId="13">
        <row r="4">
          <cell r="C4">
            <v>5</v>
          </cell>
          <cell r="D4">
            <v>10</v>
          </cell>
          <cell r="E4">
            <v>59</v>
          </cell>
        </row>
        <row r="5">
          <cell r="C5">
            <v>6</v>
          </cell>
          <cell r="D5">
            <v>8</v>
          </cell>
          <cell r="E5">
            <v>-24</v>
          </cell>
        </row>
        <row r="6">
          <cell r="C6">
            <v>5</v>
          </cell>
          <cell r="D6">
            <v>12</v>
          </cell>
          <cell r="E6">
            <v>77</v>
          </cell>
        </row>
        <row r="7">
          <cell r="C7">
            <v>6</v>
          </cell>
          <cell r="D7">
            <v>3</v>
          </cell>
          <cell r="E7">
            <v>-112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0"/>
  <sheetViews>
    <sheetView topLeftCell="A19" zoomScaleNormal="100" workbookViewId="0">
      <selection activeCell="B33" sqref="B33"/>
    </sheetView>
  </sheetViews>
  <sheetFormatPr defaultRowHeight="18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18" customWidth="1"/>
    <col min="6" max="6" width="1.9140625" style="18" customWidth="1"/>
    <col min="7" max="7" width="2.5" style="18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1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"/>
      <c r="H2" s="4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5" t="s">
        <v>23</v>
      </c>
      <c r="C4" s="6"/>
      <c r="D4" s="7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8" t="s">
        <v>24</v>
      </c>
      <c r="D5" s="9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2"/>
      <c r="W5" s="4"/>
      <c r="X5" s="2"/>
    </row>
    <row r="6" spans="1:24">
      <c r="A6" s="10"/>
      <c r="B6" s="6"/>
      <c r="C6" s="6"/>
      <c r="D6" s="6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0"/>
      <c r="C7" s="6"/>
      <c r="D7" s="6"/>
      <c r="H7" s="4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1" t="s">
        <v>2</v>
      </c>
      <c r="C8" s="4"/>
      <c r="D8" s="2"/>
    </row>
    <row r="9" spans="1:24">
      <c r="A9" s="22">
        <v>39</v>
      </c>
      <c r="B9" s="6" t="s">
        <v>5</v>
      </c>
      <c r="C9" s="10" t="s">
        <v>1</v>
      </c>
      <c r="D9" s="6" t="s">
        <v>4</v>
      </c>
      <c r="E9" s="19">
        <v>1</v>
      </c>
      <c r="F9" s="18" t="s">
        <v>1</v>
      </c>
      <c r="G9" s="18">
        <v>2</v>
      </c>
      <c r="H9" s="2"/>
      <c r="I9" s="12">
        <v>15</v>
      </c>
      <c r="J9" s="13" t="s">
        <v>1</v>
      </c>
      <c r="K9" s="14">
        <v>25</v>
      </c>
      <c r="L9" s="15"/>
      <c r="M9" s="12">
        <v>25</v>
      </c>
      <c r="N9" s="13" t="s">
        <v>1</v>
      </c>
      <c r="O9" s="14">
        <v>17</v>
      </c>
      <c r="P9" s="15"/>
      <c r="Q9" s="12">
        <v>9</v>
      </c>
      <c r="R9" s="13" t="s">
        <v>1</v>
      </c>
      <c r="S9" s="14">
        <v>25</v>
      </c>
      <c r="T9" s="3">
        <v>1</v>
      </c>
    </row>
    <row r="11" spans="1:24">
      <c r="A11" s="24"/>
      <c r="B11" s="11" t="s">
        <v>3</v>
      </c>
      <c r="C11" s="25"/>
      <c r="D11" s="26"/>
      <c r="E11" s="21"/>
      <c r="F11" s="20"/>
      <c r="G11" s="21"/>
      <c r="H11" s="15"/>
      <c r="I11" s="15"/>
      <c r="J11" s="16"/>
      <c r="K11" s="15"/>
      <c r="L11" s="15"/>
      <c r="M11" s="15"/>
      <c r="N11" s="16"/>
      <c r="O11" s="15"/>
      <c r="P11" s="15"/>
      <c r="Q11" s="15"/>
      <c r="R11" s="16"/>
      <c r="S11" s="15"/>
    </row>
    <row r="12" spans="1:24">
      <c r="A12" s="22">
        <v>50</v>
      </c>
      <c r="B12" s="6" t="s">
        <v>8</v>
      </c>
      <c r="C12" s="10" t="s">
        <v>1</v>
      </c>
      <c r="D12" s="6" t="s">
        <v>6</v>
      </c>
      <c r="E12" s="19">
        <v>0</v>
      </c>
      <c r="F12" s="18" t="s">
        <v>1</v>
      </c>
      <c r="G12" s="18">
        <v>3</v>
      </c>
      <c r="H12" s="2"/>
      <c r="I12" s="12">
        <v>8</v>
      </c>
      <c r="J12" s="13" t="s">
        <v>1</v>
      </c>
      <c r="K12" s="14">
        <v>25</v>
      </c>
      <c r="L12" s="15"/>
      <c r="M12" s="12">
        <v>14</v>
      </c>
      <c r="N12" s="13" t="s">
        <v>1</v>
      </c>
      <c r="O12" s="14">
        <v>25</v>
      </c>
      <c r="P12" s="15"/>
      <c r="Q12" s="12">
        <v>14</v>
      </c>
      <c r="R12" s="13" t="s">
        <v>1</v>
      </c>
      <c r="S12" s="14">
        <v>25</v>
      </c>
      <c r="T12" s="3">
        <v>1</v>
      </c>
    </row>
    <row r="13" spans="1:24">
      <c r="A13" s="22">
        <v>51</v>
      </c>
      <c r="B13" s="23" t="s">
        <v>22</v>
      </c>
      <c r="C13" s="10" t="s">
        <v>1</v>
      </c>
      <c r="D13" s="30" t="s">
        <v>25</v>
      </c>
      <c r="E13" s="19">
        <v>1</v>
      </c>
      <c r="F13" s="18" t="s">
        <v>1</v>
      </c>
      <c r="G13" s="19">
        <v>2</v>
      </c>
      <c r="H13" s="2"/>
      <c r="I13" s="12">
        <v>25</v>
      </c>
      <c r="J13" s="13" t="s">
        <v>1</v>
      </c>
      <c r="K13" s="14">
        <v>21</v>
      </c>
      <c r="L13" s="15"/>
      <c r="M13" s="12">
        <v>24</v>
      </c>
      <c r="N13" s="13" t="s">
        <v>1</v>
      </c>
      <c r="O13" s="14">
        <v>26</v>
      </c>
      <c r="P13" s="15"/>
      <c r="Q13" s="12">
        <v>20</v>
      </c>
      <c r="R13" s="13" t="s">
        <v>1</v>
      </c>
      <c r="S13" s="14">
        <v>25</v>
      </c>
      <c r="T13" s="3">
        <v>1</v>
      </c>
    </row>
    <row r="14" spans="1:24">
      <c r="A14" s="22"/>
      <c r="B14" s="6"/>
      <c r="C14" s="10"/>
      <c r="D14" s="6"/>
      <c r="E14" s="19"/>
      <c r="F14" s="20"/>
      <c r="G14" s="21"/>
      <c r="H14" s="17"/>
      <c r="I14" s="15"/>
      <c r="J14" s="16"/>
      <c r="K14" s="15"/>
      <c r="L14" s="15"/>
      <c r="M14" s="15"/>
      <c r="N14" s="16"/>
      <c r="O14" s="15"/>
      <c r="P14" s="15"/>
      <c r="Q14" s="15"/>
      <c r="R14" s="16"/>
      <c r="S14" s="15"/>
    </row>
    <row r="15" spans="1:24">
      <c r="A15" s="22"/>
      <c r="B15" s="6"/>
      <c r="C15" s="10"/>
      <c r="D15" s="6"/>
      <c r="E15" s="19"/>
      <c r="F15" s="20"/>
      <c r="G15" s="21"/>
      <c r="H15" s="17"/>
      <c r="I15" s="15"/>
      <c r="J15" s="16"/>
      <c r="K15" s="15"/>
      <c r="L15" s="15"/>
      <c r="M15" s="15"/>
      <c r="N15" s="16"/>
      <c r="O15" s="15"/>
      <c r="P15" s="15"/>
      <c r="Q15" s="15"/>
      <c r="R15" s="16"/>
      <c r="S15" s="15"/>
    </row>
    <row r="16" spans="1:24">
      <c r="A16" s="4"/>
      <c r="B16" s="11" t="s">
        <v>17</v>
      </c>
      <c r="C16" s="4"/>
      <c r="D16" s="2"/>
    </row>
    <row r="17" spans="1:20">
      <c r="A17" s="22">
        <v>89</v>
      </c>
      <c r="B17" s="6" t="s">
        <v>9</v>
      </c>
      <c r="C17" s="10" t="s">
        <v>1</v>
      </c>
      <c r="D17" s="6" t="s">
        <v>7</v>
      </c>
      <c r="E17" s="18">
        <v>1</v>
      </c>
      <c r="F17" s="18" t="s">
        <v>1</v>
      </c>
      <c r="G17" s="18">
        <v>2</v>
      </c>
      <c r="H17" s="2"/>
      <c r="I17" s="12">
        <v>25</v>
      </c>
      <c r="J17" s="13" t="s">
        <v>1</v>
      </c>
      <c r="K17" s="14">
        <v>16</v>
      </c>
      <c r="L17" s="15"/>
      <c r="M17" s="12">
        <v>14</v>
      </c>
      <c r="N17" s="13" t="s">
        <v>1</v>
      </c>
      <c r="O17" s="14">
        <v>25</v>
      </c>
      <c r="P17" s="15"/>
      <c r="Q17" s="12">
        <v>23</v>
      </c>
      <c r="R17" s="13" t="s">
        <v>1</v>
      </c>
      <c r="S17" s="14">
        <v>25</v>
      </c>
      <c r="T17" s="3">
        <v>1</v>
      </c>
    </row>
    <row r="18" spans="1:20">
      <c r="A18" s="22">
        <v>90</v>
      </c>
      <c r="B18" s="6" t="s">
        <v>10</v>
      </c>
      <c r="C18" s="10" t="s">
        <v>1</v>
      </c>
      <c r="D18" s="6" t="s">
        <v>12</v>
      </c>
      <c r="E18" s="18">
        <v>1</v>
      </c>
      <c r="F18" s="18" t="s">
        <v>1</v>
      </c>
      <c r="G18" s="18">
        <v>2</v>
      </c>
      <c r="H18" s="2"/>
      <c r="I18" s="12">
        <v>18</v>
      </c>
      <c r="J18" s="13" t="s">
        <v>1</v>
      </c>
      <c r="K18" s="14">
        <v>25</v>
      </c>
      <c r="L18" s="15"/>
      <c r="M18" s="12">
        <v>25</v>
      </c>
      <c r="N18" s="13" t="s">
        <v>1</v>
      </c>
      <c r="O18" s="14">
        <v>11</v>
      </c>
      <c r="P18" s="15"/>
      <c r="Q18" s="12">
        <v>18</v>
      </c>
      <c r="R18" s="13" t="s">
        <v>1</v>
      </c>
      <c r="S18" s="14">
        <v>25</v>
      </c>
      <c r="T18" s="3">
        <v>1</v>
      </c>
    </row>
    <row r="19" spans="1:20">
      <c r="A19" s="22">
        <v>91</v>
      </c>
      <c r="B19" s="6" t="s">
        <v>13</v>
      </c>
      <c r="C19" s="10" t="s">
        <v>1</v>
      </c>
      <c r="D19" s="6" t="s">
        <v>11</v>
      </c>
      <c r="E19" s="18">
        <v>2</v>
      </c>
      <c r="F19" s="18" t="s">
        <v>1</v>
      </c>
      <c r="G19" s="18">
        <v>1</v>
      </c>
      <c r="H19" s="2"/>
      <c r="I19" s="12">
        <v>24</v>
      </c>
      <c r="J19" s="13" t="s">
        <v>1</v>
      </c>
      <c r="K19" s="14">
        <v>26</v>
      </c>
      <c r="L19" s="15"/>
      <c r="M19" s="12">
        <v>25</v>
      </c>
      <c r="N19" s="13" t="s">
        <v>1</v>
      </c>
      <c r="O19" s="14">
        <v>21</v>
      </c>
      <c r="P19" s="15"/>
      <c r="Q19" s="12">
        <v>25</v>
      </c>
      <c r="R19" s="13" t="s">
        <v>1</v>
      </c>
      <c r="S19" s="14">
        <v>18</v>
      </c>
      <c r="T19" s="3">
        <v>1</v>
      </c>
    </row>
    <row r="20" spans="1:20">
      <c r="A20" s="24"/>
      <c r="B20" s="26"/>
      <c r="C20" s="25"/>
      <c r="D20" s="27"/>
      <c r="H20" s="2"/>
      <c r="I20" s="15"/>
      <c r="J20" s="16"/>
      <c r="K20" s="15"/>
      <c r="L20" s="15"/>
      <c r="M20" s="15"/>
      <c r="N20" s="16"/>
      <c r="O20" s="15"/>
      <c r="P20" s="15"/>
      <c r="Q20" s="15"/>
      <c r="R20" s="16"/>
      <c r="S20" s="15"/>
    </row>
    <row r="21" spans="1:20">
      <c r="A21" s="4"/>
      <c r="B21" s="2"/>
      <c r="C21" s="4"/>
      <c r="D21" s="28"/>
      <c r="H21" s="2"/>
      <c r="I21" s="15"/>
      <c r="J21" s="16"/>
      <c r="K21" s="15"/>
      <c r="L21" s="15"/>
      <c r="M21" s="15"/>
      <c r="N21" s="16"/>
      <c r="O21" s="15"/>
      <c r="P21" s="15"/>
      <c r="Q21" s="15"/>
      <c r="R21" s="16"/>
      <c r="S21" s="15"/>
    </row>
    <row r="22" spans="1:20">
      <c r="A22" s="4"/>
      <c r="B22" s="11" t="s">
        <v>18</v>
      </c>
      <c r="C22" s="4"/>
      <c r="D22" s="2"/>
    </row>
    <row r="23" spans="1:20">
      <c r="A23" s="29">
        <v>133</v>
      </c>
      <c r="B23" s="6" t="s">
        <v>6</v>
      </c>
      <c r="C23" s="10" t="s">
        <v>1</v>
      </c>
      <c r="D23" s="23" t="s">
        <v>15</v>
      </c>
      <c r="E23" s="19">
        <v>0</v>
      </c>
      <c r="F23" s="18" t="s">
        <v>1</v>
      </c>
      <c r="G23" s="18">
        <v>3</v>
      </c>
      <c r="H23" s="2"/>
      <c r="I23" s="12">
        <v>21</v>
      </c>
      <c r="J23" s="13" t="s">
        <v>1</v>
      </c>
      <c r="K23" s="14">
        <v>25</v>
      </c>
      <c r="L23" s="15"/>
      <c r="M23" s="12">
        <v>19</v>
      </c>
      <c r="N23" s="13" t="s">
        <v>1</v>
      </c>
      <c r="O23" s="14">
        <v>25</v>
      </c>
      <c r="P23" s="15"/>
      <c r="Q23" s="12">
        <v>25</v>
      </c>
      <c r="R23" s="13" t="s">
        <v>1</v>
      </c>
      <c r="S23" s="14">
        <v>27</v>
      </c>
      <c r="T23" s="3">
        <v>1</v>
      </c>
    </row>
    <row r="24" spans="1:20">
      <c r="A24" s="29">
        <v>134</v>
      </c>
      <c r="B24" s="6" t="s">
        <v>20</v>
      </c>
      <c r="C24" s="10" t="s">
        <v>1</v>
      </c>
      <c r="D24" s="6" t="s">
        <v>14</v>
      </c>
      <c r="E24" s="19">
        <v>1</v>
      </c>
      <c r="F24" s="18" t="s">
        <v>1</v>
      </c>
      <c r="G24" s="19">
        <v>2</v>
      </c>
      <c r="H24" s="2"/>
      <c r="I24" s="12">
        <v>19</v>
      </c>
      <c r="J24" s="13" t="s">
        <v>1</v>
      </c>
      <c r="K24" s="14">
        <v>25</v>
      </c>
      <c r="L24" s="15"/>
      <c r="M24" s="12">
        <v>20</v>
      </c>
      <c r="N24" s="13" t="s">
        <v>1</v>
      </c>
      <c r="O24" s="14">
        <v>25</v>
      </c>
      <c r="P24" s="15"/>
      <c r="Q24" s="12">
        <v>25</v>
      </c>
      <c r="R24" s="13" t="s">
        <v>1</v>
      </c>
      <c r="S24" s="14">
        <v>19</v>
      </c>
      <c r="T24" s="3">
        <v>1</v>
      </c>
    </row>
    <row r="25" spans="1:20">
      <c r="A25" s="24"/>
      <c r="B25" s="26"/>
      <c r="C25" s="25"/>
      <c r="D25" s="26"/>
      <c r="H25" s="2"/>
      <c r="I25" s="15"/>
      <c r="J25" s="16"/>
      <c r="K25" s="15"/>
      <c r="L25" s="15"/>
      <c r="M25" s="15"/>
      <c r="N25" s="16"/>
      <c r="O25" s="15"/>
      <c r="P25" s="15"/>
      <c r="Q25" s="15"/>
      <c r="R25" s="16"/>
      <c r="S25" s="15"/>
    </row>
    <row r="26" spans="1:20">
      <c r="A26" s="24"/>
      <c r="B26" s="26"/>
      <c r="C26" s="25"/>
      <c r="D26" s="26"/>
      <c r="I26" s="15"/>
      <c r="J26" s="16"/>
      <c r="K26" s="15"/>
      <c r="L26" s="15"/>
      <c r="M26" s="15"/>
      <c r="N26" s="16"/>
      <c r="O26" s="15"/>
      <c r="P26" s="15"/>
      <c r="Q26" s="15"/>
      <c r="R26" s="16"/>
      <c r="S26" s="15"/>
    </row>
    <row r="27" spans="1:20">
      <c r="B27" s="11" t="s">
        <v>19</v>
      </c>
    </row>
    <row r="28" spans="1:20">
      <c r="A28" s="29">
        <v>145</v>
      </c>
      <c r="B28" s="30" t="s">
        <v>21</v>
      </c>
      <c r="C28" s="10" t="s">
        <v>1</v>
      </c>
      <c r="D28" s="30" t="s">
        <v>16</v>
      </c>
      <c r="E28" s="19">
        <v>1</v>
      </c>
      <c r="F28" s="18" t="s">
        <v>1</v>
      </c>
      <c r="G28" s="18">
        <v>2</v>
      </c>
      <c r="H28" s="2"/>
      <c r="I28" s="12">
        <v>25</v>
      </c>
      <c r="J28" s="13" t="s">
        <v>1</v>
      </c>
      <c r="K28" s="14">
        <v>21</v>
      </c>
      <c r="L28" s="15"/>
      <c r="M28" s="12">
        <v>11</v>
      </c>
      <c r="N28" s="13" t="s">
        <v>1</v>
      </c>
      <c r="O28" s="14">
        <v>25</v>
      </c>
      <c r="P28" s="15"/>
      <c r="Q28" s="12">
        <v>21</v>
      </c>
      <c r="R28" s="13" t="s">
        <v>1</v>
      </c>
      <c r="S28" s="14">
        <v>25</v>
      </c>
      <c r="T28" s="3">
        <v>1</v>
      </c>
    </row>
    <row r="30" spans="1:20">
      <c r="T30" s="3">
        <f>SUM(T9:T29)</f>
        <v>9</v>
      </c>
    </row>
  </sheetData>
  <conditionalFormatting sqref="B21:D22 B13:B15 B27">
    <cfRule type="cellIs" dxfId="7" priority="149" stopIfTrue="1" operator="equal">
      <formula>"Spirit 2"</formula>
    </cfRule>
  </conditionalFormatting>
  <conditionalFormatting sqref="B21:D22 B13:C15 D14:D15 B27">
    <cfRule type="cellIs" dxfId="6" priority="136" operator="equal">
      <formula>"De Treffers"</formula>
    </cfRule>
    <cfRule type="cellIs" dxfId="5" priority="137" operator="equal">
      <formula>"RC DOSC"</formula>
    </cfRule>
    <cfRule type="cellIs" dxfId="4" priority="138" operator="equal">
      <formula>"X"</formula>
    </cfRule>
  </conditionalFormatting>
  <conditionalFormatting sqref="B13:B15 D14:D15">
    <cfRule type="cellIs" dxfId="3" priority="135" stopIfTrue="1" operator="equal">
      <formula>"Spirit 1"</formula>
    </cfRule>
  </conditionalFormatting>
  <conditionalFormatting sqref="B22:D22 B21:C22 B13:C15 D14:D15 B27">
    <cfRule type="cellIs" dxfId="2" priority="112" operator="equal">
      <formula>"A"</formula>
    </cfRule>
    <cfRule type="cellIs" dxfId="1" priority="113" operator="equal">
      <formula>"VC Kromme Rijn"</formula>
    </cfRule>
    <cfRule type="cellIs" dxfId="0" priority="114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topLeftCell="A28" workbookViewId="0">
      <selection activeCell="G10" sqref="G10"/>
    </sheetView>
  </sheetViews>
  <sheetFormatPr defaultRowHeight="17.399999999999999"/>
  <cols>
    <col min="1" max="1" width="15.83203125" style="32" customWidth="1"/>
    <col min="2" max="2" width="3.75" style="32" customWidth="1"/>
    <col min="3" max="3" width="3" style="32" customWidth="1"/>
    <col min="4" max="4" width="3.1640625" style="32" customWidth="1"/>
    <col min="5" max="5" width="5.33203125" style="32" customWidth="1"/>
    <col min="6" max="6" width="8.6640625" style="32"/>
    <col min="7" max="7" width="15.6640625" style="32" customWidth="1"/>
    <col min="8" max="8" width="3.5" style="32" customWidth="1"/>
    <col min="9" max="9" width="2.5" style="32" customWidth="1"/>
    <col min="10" max="10" width="3.75" style="32" customWidth="1"/>
    <col min="11" max="11" width="5.1640625" style="32" customWidth="1"/>
    <col min="12" max="12" width="8.6640625" style="32"/>
    <col min="13" max="13" width="17.9140625" style="32" customWidth="1"/>
    <col min="14" max="14" width="4.6640625" style="32" customWidth="1"/>
    <col min="15" max="15" width="2.1640625" style="32" customWidth="1"/>
    <col min="16" max="16" width="4.33203125" style="32" customWidth="1"/>
    <col min="17" max="17" width="4.75" style="32" customWidth="1"/>
    <col min="18" max="16384" width="8.6640625" style="32"/>
  </cols>
  <sheetData>
    <row r="11" spans="1:18">
      <c r="A11" s="31" t="s">
        <v>26</v>
      </c>
      <c r="C11" s="33"/>
      <c r="G11" s="34"/>
      <c r="H11" s="31" t="s">
        <v>27</v>
      </c>
      <c r="K11" s="31">
        <v>48</v>
      </c>
    </row>
    <row r="13" spans="1:18">
      <c r="A13" s="35" t="s">
        <v>28</v>
      </c>
      <c r="E13" s="31"/>
      <c r="F13" s="31"/>
      <c r="G13" s="35" t="s">
        <v>2</v>
      </c>
      <c r="H13" s="31"/>
      <c r="I13" s="31"/>
      <c r="J13" s="31"/>
      <c r="M13" s="35" t="s">
        <v>3</v>
      </c>
    </row>
    <row r="14" spans="1:18">
      <c r="A14" s="36" t="str">
        <f>'[1]heren kwalificatie'!B4</f>
        <v>RC DOSC</v>
      </c>
      <c r="B14" s="32">
        <f>'[1]heren kwalificatie'!C4</f>
        <v>7</v>
      </c>
      <c r="C14" s="37" t="s">
        <v>1</v>
      </c>
      <c r="D14" s="32">
        <f>'[1]heren kwalificatie'!D4</f>
        <v>21</v>
      </c>
      <c r="E14" s="32">
        <f>'[1]heren kwalificatie'!E4</f>
        <v>251</v>
      </c>
      <c r="F14" s="38"/>
      <c r="G14" s="32" t="str">
        <f>'[1]programmaindeling najaar 2017'!C15</f>
        <v>Spike &amp; Span</v>
      </c>
      <c r="H14" s="32">
        <f>'[1]heren A'!C6</f>
        <v>6</v>
      </c>
      <c r="I14" s="37" t="s">
        <v>1</v>
      </c>
      <c r="J14" s="39">
        <f>'[1]heren A'!D6</f>
        <v>15</v>
      </c>
      <c r="K14" s="32">
        <f>'[1]heren A'!E6</f>
        <v>150</v>
      </c>
      <c r="L14" s="38" t="s">
        <v>29</v>
      </c>
      <c r="M14" s="32" t="str">
        <f>'[1]programmaindeling najaar 2017'!D15</f>
        <v>SV Spirit</v>
      </c>
      <c r="N14" s="32">
        <f>'[1]heren B'!C4</f>
        <v>6</v>
      </c>
      <c r="O14" s="37" t="s">
        <v>1</v>
      </c>
      <c r="P14" s="39">
        <f>'[1]heren B'!D4</f>
        <v>16</v>
      </c>
      <c r="Q14" s="39">
        <f>'[1]heren B'!E4</f>
        <v>152</v>
      </c>
      <c r="R14" s="38" t="s">
        <v>29</v>
      </c>
    </row>
    <row r="15" spans="1:18">
      <c r="A15" s="36" t="str">
        <f>'[1]heren kwalificatie'!B8</f>
        <v>Spike &amp; Span</v>
      </c>
      <c r="B15" s="32">
        <f>'[1]heren kwalificatie'!C8</f>
        <v>7</v>
      </c>
      <c r="C15" s="37" t="s">
        <v>1</v>
      </c>
      <c r="D15" s="32">
        <f>'[1]heren kwalificatie'!D8</f>
        <v>18</v>
      </c>
      <c r="E15" s="32">
        <f>'[1]heren kwalificatie'!E8</f>
        <v>201</v>
      </c>
      <c r="F15" s="31"/>
      <c r="G15" s="32" t="str">
        <f>'[1]programmaindeling najaar 2017'!C13</f>
        <v>RC DOSC</v>
      </c>
      <c r="H15" s="32">
        <f>'[1]heren A'!C4</f>
        <v>5</v>
      </c>
      <c r="I15" s="37" t="s">
        <v>1</v>
      </c>
      <c r="J15" s="39">
        <f>'[1]heren A'!D4</f>
        <v>11</v>
      </c>
      <c r="K15" s="32">
        <f>'[1]heren A'!E4</f>
        <v>51</v>
      </c>
      <c r="M15" s="32" t="str">
        <f>'[1]programmaindeling najaar 2017'!D14</f>
        <v>VC Kromme Rijn</v>
      </c>
      <c r="N15" s="32">
        <f>'[1]heren B'!C5</f>
        <v>5</v>
      </c>
      <c r="O15" s="37" t="s">
        <v>1</v>
      </c>
      <c r="P15" s="39">
        <f>'[1]heren B'!D5</f>
        <v>10</v>
      </c>
      <c r="Q15" s="39">
        <f>'[1]heren B'!E5</f>
        <v>33</v>
      </c>
    </row>
    <row r="16" spans="1:18">
      <c r="A16" s="36" t="str">
        <f>'[1]heren kwalificatie'!B10</f>
        <v>De Treffers</v>
      </c>
      <c r="B16" s="32">
        <f>'[1]heren kwalificatie'!C10</f>
        <v>7</v>
      </c>
      <c r="C16" s="37" t="s">
        <v>1</v>
      </c>
      <c r="D16" s="32">
        <f>'[1]heren kwalificatie'!D10</f>
        <v>15</v>
      </c>
      <c r="E16" s="32">
        <f>'[1]heren kwalificatie'!E10</f>
        <v>80</v>
      </c>
      <c r="G16" s="32" t="str">
        <f>'[1]programmaindeling najaar 2017'!C14</f>
        <v>Eendracht</v>
      </c>
      <c r="H16" s="32">
        <f>'[1]heren A'!C5</f>
        <v>5</v>
      </c>
      <c r="I16" s="37" t="s">
        <v>1</v>
      </c>
      <c r="J16" s="39">
        <f>'[1]heren A'!D5</f>
        <v>3</v>
      </c>
      <c r="K16" s="32">
        <f>'[1]heren A'!E5</f>
        <v>-89</v>
      </c>
      <c r="M16" s="32" t="str">
        <f>'[1]programmaindeling najaar 2017'!D16</f>
        <v>Vision2result</v>
      </c>
      <c r="N16" s="32">
        <f>'[1]heren B'!C6</f>
        <v>5</v>
      </c>
      <c r="O16" s="37" t="s">
        <v>1</v>
      </c>
      <c r="P16" s="39">
        <f>'[1]heren B'!D6</f>
        <v>6</v>
      </c>
      <c r="Q16" s="39">
        <f>'[1]heren B'!E6</f>
        <v>-24</v>
      </c>
    </row>
    <row r="17" spans="1:18">
      <c r="A17" s="36" t="str">
        <f>'[1]heren kwalificatie'!B5</f>
        <v>Eendracht</v>
      </c>
      <c r="B17" s="32">
        <f>'[1]heren kwalificatie'!C5</f>
        <v>7</v>
      </c>
      <c r="C17" s="37" t="s">
        <v>1</v>
      </c>
      <c r="D17" s="32">
        <f>'[1]heren kwalificatie'!D5</f>
        <v>10</v>
      </c>
      <c r="E17" s="32">
        <f>'[1]heren kwalificatie'!E5</f>
        <v>-6</v>
      </c>
      <c r="G17" s="32" t="str">
        <f>'[1]programmaindeling najaar 2017'!C16</f>
        <v>De Treffers</v>
      </c>
      <c r="H17" s="32">
        <f>'[1]heren A'!C7</f>
        <v>6</v>
      </c>
      <c r="I17" s="37" t="s">
        <v>1</v>
      </c>
      <c r="J17" s="39">
        <f>'[1]heren A'!D7</f>
        <v>4</v>
      </c>
      <c r="K17" s="32">
        <f>'[1]heren A'!E7</f>
        <v>-112</v>
      </c>
      <c r="M17" s="32" t="str">
        <f>'[1]programmaindeling najaar 2017'!D13</f>
        <v xml:space="preserve">Idéfix </v>
      </c>
      <c r="N17" s="32">
        <f>'[1]heren B'!C7</f>
        <v>6</v>
      </c>
      <c r="O17" s="37" t="s">
        <v>1</v>
      </c>
      <c r="P17" s="39">
        <f>'[1]heren B'!D7</f>
        <v>1</v>
      </c>
      <c r="Q17" s="39">
        <f>'[1]heren B'!E7</f>
        <v>-161</v>
      </c>
    </row>
    <row r="18" spans="1:18">
      <c r="A18" s="36" t="str">
        <f>'[1]heren kwalificatie'!B9</f>
        <v>SV Spirit</v>
      </c>
      <c r="B18" s="32">
        <f>'[1]heren kwalificatie'!C9</f>
        <v>7</v>
      </c>
      <c r="C18" s="37" t="s">
        <v>1</v>
      </c>
      <c r="D18" s="32">
        <f>'[1]heren kwalificatie'!D9</f>
        <v>10</v>
      </c>
      <c r="E18" s="32">
        <f>'[1]heren kwalificatie'!E9</f>
        <v>-54</v>
      </c>
      <c r="G18" s="36"/>
    </row>
    <row r="19" spans="1:18">
      <c r="A19" s="36" t="str">
        <f>'[1]heren kwalificatie'!B7</f>
        <v>VC Kromme Rijn</v>
      </c>
      <c r="B19" s="32">
        <f>'[1]heren kwalificatie'!C7</f>
        <v>7</v>
      </c>
      <c r="C19" s="37" t="s">
        <v>1</v>
      </c>
      <c r="D19" s="32">
        <f>'[1]heren kwalificatie'!D7</f>
        <v>6</v>
      </c>
      <c r="E19" s="32">
        <f>'[1]heren kwalificatie'!E7</f>
        <v>-76</v>
      </c>
      <c r="L19" s="38"/>
    </row>
    <row r="20" spans="1:18">
      <c r="A20" s="36" t="str">
        <f>'[1]heren kwalificatie'!B11</f>
        <v>Vision2result</v>
      </c>
      <c r="B20" s="32">
        <f>'[1]heren kwalificatie'!C11</f>
        <v>7</v>
      </c>
      <c r="C20" s="37" t="s">
        <v>1</v>
      </c>
      <c r="D20" s="32">
        <f>'[1]heren kwalificatie'!D11</f>
        <v>3</v>
      </c>
      <c r="E20" s="32">
        <f>'[1]heren kwalificatie'!E11</f>
        <v>-181</v>
      </c>
      <c r="G20" s="36"/>
      <c r="H20" s="36"/>
      <c r="I20" s="37"/>
      <c r="J20" s="36"/>
      <c r="K20" s="36"/>
    </row>
    <row r="21" spans="1:18">
      <c r="A21" s="36" t="str">
        <f>'[1]heren kwalificatie'!B6</f>
        <v xml:space="preserve">Idéfix </v>
      </c>
      <c r="B21" s="32">
        <f>'[1]heren kwalificatie'!C6</f>
        <v>7</v>
      </c>
      <c r="C21" s="37" t="s">
        <v>1</v>
      </c>
      <c r="D21" s="32">
        <f>'[1]heren kwalificatie'!D6</f>
        <v>1</v>
      </c>
      <c r="E21" s="32">
        <f>'[1]heren kwalificatie'!E6</f>
        <v>-215</v>
      </c>
      <c r="G21" s="36"/>
      <c r="I21" s="37"/>
    </row>
    <row r="22" spans="1:18">
      <c r="A22" s="36"/>
      <c r="C22" s="37"/>
      <c r="G22" s="36"/>
      <c r="I22" s="37"/>
    </row>
    <row r="23" spans="1:18">
      <c r="D23" s="39"/>
      <c r="G23" s="36"/>
      <c r="I23" s="37"/>
    </row>
    <row r="24" spans="1:18">
      <c r="A24" s="35" t="s">
        <v>17</v>
      </c>
      <c r="G24" s="40"/>
      <c r="M24" s="35"/>
      <c r="N24" s="31"/>
    </row>
    <row r="25" spans="1:18">
      <c r="A25" s="36" t="str">
        <f>'[1]dames A'!B9</f>
        <v>So What</v>
      </c>
      <c r="B25" s="32">
        <f>'[1]dames A'!C9</f>
        <v>11</v>
      </c>
      <c r="C25" s="37" t="s">
        <v>1</v>
      </c>
      <c r="D25" s="39">
        <f>'[1]dames A'!D9</f>
        <v>28</v>
      </c>
      <c r="E25" s="32">
        <f>'[1]dames A'!E9</f>
        <v>238</v>
      </c>
      <c r="F25" s="38" t="s">
        <v>29</v>
      </c>
      <c r="I25" s="37"/>
      <c r="J25" s="39"/>
      <c r="L25" s="38"/>
      <c r="O25" s="37"/>
      <c r="P25" s="39"/>
      <c r="R25" s="38"/>
    </row>
    <row r="26" spans="1:18">
      <c r="A26" s="36" t="str">
        <f>'[1]dames A'!B7</f>
        <v>Fit</v>
      </c>
      <c r="B26" s="32">
        <f>'[1]dames A'!C7</f>
        <v>11</v>
      </c>
      <c r="C26" s="37" t="s">
        <v>1</v>
      </c>
      <c r="D26" s="39">
        <f>'[1]dames A'!D7</f>
        <v>20</v>
      </c>
      <c r="E26" s="32">
        <f>'[1]dames A'!E7</f>
        <v>84</v>
      </c>
      <c r="F26" s="38"/>
      <c r="I26" s="37"/>
      <c r="J26" s="39"/>
      <c r="O26" s="37"/>
      <c r="P26" s="39"/>
    </row>
    <row r="27" spans="1:18">
      <c r="A27" s="36" t="str">
        <f>'[1]dames A'!B8</f>
        <v>Old Stars</v>
      </c>
      <c r="B27" s="32">
        <f>'[1]dames A'!C8</f>
        <v>11</v>
      </c>
      <c r="C27" s="37" t="s">
        <v>1</v>
      </c>
      <c r="D27" s="39">
        <f>'[1]dames A'!D8</f>
        <v>19</v>
      </c>
      <c r="E27" s="32">
        <f>'[1]dames A'!E8</f>
        <v>62</v>
      </c>
      <c r="F27" s="41"/>
      <c r="I27" s="37"/>
      <c r="J27" s="39"/>
      <c r="O27" s="37"/>
      <c r="P27" s="39"/>
    </row>
    <row r="28" spans="1:18">
      <c r="A28" s="36" t="str">
        <f>'[1]dames A'!B10</f>
        <v>Sparkle</v>
      </c>
      <c r="B28" s="32">
        <f>'[1]dames A'!C10</f>
        <v>11</v>
      </c>
      <c r="C28" s="37" t="s">
        <v>1</v>
      </c>
      <c r="D28" s="39">
        <f>'[1]dames A'!D10</f>
        <v>18</v>
      </c>
      <c r="E28" s="32">
        <f>'[1]dames A'!E10</f>
        <v>66</v>
      </c>
      <c r="I28" s="37"/>
      <c r="J28" s="39"/>
      <c r="O28" s="37"/>
      <c r="P28" s="39"/>
    </row>
    <row r="29" spans="1:18">
      <c r="A29" s="36" t="str">
        <f>'[1]dames A'!B4</f>
        <v xml:space="preserve">RC DOSC </v>
      </c>
      <c r="B29" s="32">
        <f>'[1]dames A'!C4</f>
        <v>11</v>
      </c>
      <c r="C29" s="37" t="s">
        <v>1</v>
      </c>
      <c r="D29" s="39">
        <f>'[1]dames A'!D4</f>
        <v>16</v>
      </c>
      <c r="E29" s="32">
        <f>'[1]dames A'!E4</f>
        <v>-1</v>
      </c>
      <c r="N29" s="42"/>
      <c r="O29" s="43"/>
    </row>
    <row r="30" spans="1:18">
      <c r="A30" s="36" t="str">
        <f>'[1]dames A'!B6</f>
        <v>Enervo</v>
      </c>
      <c r="B30" s="32">
        <f>'[1]dames A'!C6</f>
        <v>12</v>
      </c>
      <c r="C30" s="37" t="s">
        <v>1</v>
      </c>
      <c r="D30" s="39">
        <f>'[1]dames A'!D6</f>
        <v>10</v>
      </c>
      <c r="E30" s="32">
        <f>'[1]dames A'!E6</f>
        <v>-148</v>
      </c>
    </row>
    <row r="31" spans="1:18">
      <c r="A31" s="36" t="str">
        <f>'[1]dames A'!B5</f>
        <v>Eendracht</v>
      </c>
      <c r="B31" s="32">
        <f>'[1]dames A'!C5</f>
        <v>11</v>
      </c>
      <c r="C31" s="37" t="s">
        <v>1</v>
      </c>
      <c r="D31" s="39">
        <f>'[1]dames A'!D5</f>
        <v>6</v>
      </c>
      <c r="E31" s="32">
        <f>'[1]dames A'!E5</f>
        <v>-301</v>
      </c>
    </row>
    <row r="32" spans="1:18">
      <c r="A32" s="36"/>
      <c r="C32" s="37"/>
      <c r="F32" s="38"/>
      <c r="I32" s="37"/>
      <c r="L32" s="38"/>
    </row>
    <row r="34" spans="1:18">
      <c r="A34" s="35" t="s">
        <v>30</v>
      </c>
      <c r="G34" s="35" t="s">
        <v>18</v>
      </c>
      <c r="M34" s="35" t="s">
        <v>19</v>
      </c>
    </row>
    <row r="35" spans="1:18">
      <c r="A35" s="32" t="str">
        <f>'[1]gemengd kwalificatie'!B9</f>
        <v>Nijenheim</v>
      </c>
      <c r="B35" s="32">
        <f>'[1]gemengd kwalificatie'!C9</f>
        <v>7</v>
      </c>
      <c r="C35" s="37" t="s">
        <v>1</v>
      </c>
      <c r="D35" s="32">
        <f>'[1]gemengd kwalificatie'!D9</f>
        <v>17</v>
      </c>
      <c r="E35" s="32">
        <f>'[1]gemengd kwalificatie'!E9</f>
        <v>133</v>
      </c>
      <c r="F35" s="38"/>
      <c r="G35" s="32" t="str">
        <f>'[1]programmaindeling najaar 2017'!C39</f>
        <v>Nijenheim</v>
      </c>
      <c r="H35" s="32">
        <f>'[1]gemengd A'!C5</f>
        <v>6</v>
      </c>
      <c r="I35" s="37" t="s">
        <v>1</v>
      </c>
      <c r="J35" s="39">
        <f>'[1]gemengd A'!D5</f>
        <v>14</v>
      </c>
      <c r="K35" s="32">
        <f>'[1]gemengd A'!E5</f>
        <v>53</v>
      </c>
      <c r="L35" s="38" t="s">
        <v>29</v>
      </c>
      <c r="M35" s="32" t="str">
        <f>'[1]programmaindeling najaar 2017'!D40</f>
        <v>Idéfix</v>
      </c>
      <c r="N35" s="32">
        <f>'[1]gemengd B'!C6</f>
        <v>5</v>
      </c>
      <c r="O35" s="37" t="s">
        <v>1</v>
      </c>
      <c r="P35" s="39">
        <f>'[1]gemengd B'!D6</f>
        <v>12</v>
      </c>
      <c r="Q35" s="32">
        <f>'[1]gemengd B'!E6</f>
        <v>77</v>
      </c>
      <c r="R35" s="38"/>
    </row>
    <row r="36" spans="1:18">
      <c r="A36" s="32" t="str">
        <f>'[1]gemengd kwalificatie'!B11</f>
        <v>Yumbo</v>
      </c>
      <c r="B36" s="32">
        <f>'[1]gemengd kwalificatie'!C11</f>
        <v>7</v>
      </c>
      <c r="C36" s="37" t="s">
        <v>1</v>
      </c>
      <c r="D36" s="32">
        <f>'[1]gemengd kwalificatie'!D11</f>
        <v>15</v>
      </c>
      <c r="E36" s="32">
        <f>'[1]gemengd kwalificatie'!E11</f>
        <v>81</v>
      </c>
      <c r="F36" s="38"/>
      <c r="G36" s="32" t="str">
        <f>'[1]programmaindeling najaar 2017'!C38</f>
        <v>VC Kromme Rijn 1</v>
      </c>
      <c r="H36" s="32">
        <f>'[1]gemengd A'!C4</f>
        <v>6</v>
      </c>
      <c r="I36" s="37" t="s">
        <v>1</v>
      </c>
      <c r="J36" s="39">
        <f>'[1]gemengd A'!D4</f>
        <v>12</v>
      </c>
      <c r="K36" s="32">
        <f>'[1]gemengd A'!E4</f>
        <v>50</v>
      </c>
      <c r="M36" s="32" t="str">
        <f>'[1]programmaindeling najaar 2017'!D39</f>
        <v>RC DOSC</v>
      </c>
      <c r="N36" s="32">
        <f>'[1]gemengd B'!C4</f>
        <v>5</v>
      </c>
      <c r="O36" s="37" t="s">
        <v>1</v>
      </c>
      <c r="P36" s="39">
        <f>'[1]gemengd B'!D4</f>
        <v>10</v>
      </c>
      <c r="Q36" s="32">
        <f>'[1]gemengd B'!E4</f>
        <v>59</v>
      </c>
    </row>
    <row r="37" spans="1:18">
      <c r="A37" s="32" t="str">
        <f>'[1]gemengd kwalificatie'!B7</f>
        <v>VC Kromme Rijn 1</v>
      </c>
      <c r="B37" s="32">
        <f>'[1]gemengd kwalificatie'!C7</f>
        <v>7</v>
      </c>
      <c r="C37" s="37" t="s">
        <v>1</v>
      </c>
      <c r="D37" s="32">
        <f>'[1]gemengd kwalificatie'!D7</f>
        <v>14</v>
      </c>
      <c r="E37" s="32">
        <f>'[1]gemengd kwalificatie'!E7</f>
        <v>94</v>
      </c>
      <c r="G37" s="32" t="str">
        <f>'[1]programmaindeling najaar 2017'!C41</f>
        <v>Yumbo</v>
      </c>
      <c r="H37" s="32">
        <f>'[1]gemengd A'!C7</f>
        <v>6</v>
      </c>
      <c r="I37" s="37" t="s">
        <v>1</v>
      </c>
      <c r="J37" s="39">
        <f>'[1]gemengd A'!D7</f>
        <v>8</v>
      </c>
      <c r="K37" s="32">
        <f>'[1]gemengd A'!E7</f>
        <v>-27</v>
      </c>
      <c r="M37" s="32" t="str">
        <f>'[1]programmaindeling najaar 2017'!D38</f>
        <v>Cologic</v>
      </c>
      <c r="N37" s="32">
        <f>'[1]gemengd B'!C5</f>
        <v>6</v>
      </c>
      <c r="O37" s="37" t="s">
        <v>1</v>
      </c>
      <c r="P37" s="39">
        <f>'[1]gemengd B'!D5</f>
        <v>8</v>
      </c>
      <c r="Q37" s="32">
        <f>'[1]gemengd B'!E5</f>
        <v>-24</v>
      </c>
    </row>
    <row r="38" spans="1:18">
      <c r="A38" s="32" t="str">
        <f>'[1]gemengd kwalificatie'!B10</f>
        <v>SV Spirit</v>
      </c>
      <c r="B38" s="32">
        <f>'[1]gemengd kwalificatie'!C10</f>
        <v>7</v>
      </c>
      <c r="C38" s="37" t="s">
        <v>1</v>
      </c>
      <c r="D38" s="32">
        <f>'[1]gemengd kwalificatie'!D10</f>
        <v>13</v>
      </c>
      <c r="E38" s="32">
        <f>'[1]gemengd kwalificatie'!E10</f>
        <v>57</v>
      </c>
      <c r="G38" s="32" t="str">
        <f>'[1]programmaindeling najaar 2017'!C40</f>
        <v>SV Spirit</v>
      </c>
      <c r="H38" s="32">
        <f>'[1]gemengd A'!C6</f>
        <v>6</v>
      </c>
      <c r="I38" s="37" t="s">
        <v>1</v>
      </c>
      <c r="J38" s="39">
        <f>'[1]gemengd A'!D6</f>
        <v>2</v>
      </c>
      <c r="K38" s="32">
        <f>'[1]gemengd A'!E6</f>
        <v>-76</v>
      </c>
      <c r="M38" s="32" t="str">
        <f>'[1]programmaindeling najaar 2017'!D41</f>
        <v>VC Kromme  Rijn 2</v>
      </c>
      <c r="N38" s="32">
        <f>'[1]gemengd B'!C7</f>
        <v>6</v>
      </c>
      <c r="O38" s="37" t="s">
        <v>1</v>
      </c>
      <c r="P38" s="39">
        <f>'[1]gemengd B'!D7</f>
        <v>3</v>
      </c>
      <c r="Q38" s="32">
        <f>'[1]gemengd B'!E7</f>
        <v>-112</v>
      </c>
    </row>
    <row r="39" spans="1:18">
      <c r="A39" s="32" t="str">
        <f>'[1]gemengd kwalificatie'!B5</f>
        <v>RC DOSC</v>
      </c>
      <c r="B39" s="32">
        <f>'[1]gemengd kwalificatie'!C5</f>
        <v>7</v>
      </c>
      <c r="C39" s="37" t="s">
        <v>1</v>
      </c>
      <c r="D39" s="32">
        <f>'[1]gemengd kwalificatie'!D5</f>
        <v>10</v>
      </c>
      <c r="E39" s="32">
        <f>'[1]gemengd kwalificatie'!E5</f>
        <v>10</v>
      </c>
      <c r="F39" s="31"/>
      <c r="I39" s="37"/>
    </row>
    <row r="40" spans="1:18">
      <c r="A40" s="32" t="str">
        <f>'[1]gemengd kwalificatie'!B6</f>
        <v>Idéfix</v>
      </c>
      <c r="B40" s="32">
        <f>'[1]gemengd kwalificatie'!C6</f>
        <v>7</v>
      </c>
      <c r="C40" s="37" t="s">
        <v>1</v>
      </c>
      <c r="D40" s="32">
        <f>'[1]gemengd kwalificatie'!D6</f>
        <v>7</v>
      </c>
      <c r="E40" s="32">
        <f>'[1]gemengd kwalificatie'!E6</f>
        <v>-55</v>
      </c>
      <c r="I40" s="37"/>
    </row>
    <row r="41" spans="1:18">
      <c r="A41" s="32" t="str">
        <f>'[1]gemengd kwalificatie'!B4</f>
        <v>Cologic</v>
      </c>
      <c r="B41" s="32">
        <f>'[1]gemengd kwalificatie'!C4</f>
        <v>7</v>
      </c>
      <c r="C41" s="37" t="s">
        <v>1</v>
      </c>
      <c r="D41" s="32">
        <f>'[1]gemengd kwalificatie'!D4</f>
        <v>6</v>
      </c>
      <c r="E41" s="32">
        <f>'[1]gemengd kwalificatie'!E4</f>
        <v>-135</v>
      </c>
      <c r="I41" s="37"/>
    </row>
    <row r="42" spans="1:18">
      <c r="A42" s="32" t="str">
        <f>'[1]gemengd kwalificatie'!B8</f>
        <v>VC Kromme Rijn 2</v>
      </c>
      <c r="B42" s="32">
        <f>'[1]gemengd kwalificatie'!C8</f>
        <v>7</v>
      </c>
      <c r="C42" s="37" t="s">
        <v>1</v>
      </c>
      <c r="D42" s="32">
        <f>'[1]gemengd kwalificatie'!D8</f>
        <v>2</v>
      </c>
      <c r="E42" s="32">
        <f>'[1]gemengd kwalificatie'!E8</f>
        <v>-185</v>
      </c>
      <c r="I42" s="37"/>
      <c r="J42" s="39"/>
    </row>
    <row r="43" spans="1:18">
      <c r="I43" s="37"/>
      <c r="J43" s="39"/>
    </row>
    <row r="44" spans="1:18">
      <c r="G44" s="32" t="s">
        <v>31</v>
      </c>
      <c r="M44" s="32" t="s">
        <v>31</v>
      </c>
      <c r="N44" s="39"/>
    </row>
    <row r="45" spans="1:18">
      <c r="G45" s="36"/>
      <c r="I45" s="37"/>
    </row>
    <row r="46" spans="1:18">
      <c r="A46" s="38" t="s">
        <v>32</v>
      </c>
      <c r="B46" s="38"/>
      <c r="C46" s="44"/>
      <c r="D46" s="38"/>
      <c r="E46" s="38"/>
      <c r="F46" s="38"/>
      <c r="G46" s="38"/>
      <c r="H46" s="38"/>
      <c r="I46" s="44"/>
      <c r="J46" s="38"/>
      <c r="L46" s="31"/>
    </row>
    <row r="47" spans="1:18">
      <c r="A47" s="38" t="s">
        <v>33</v>
      </c>
      <c r="B47" s="38"/>
      <c r="C47" s="44"/>
      <c r="D47" s="38"/>
      <c r="E47" s="38"/>
      <c r="F47" s="38"/>
      <c r="G47" s="38"/>
      <c r="H47" s="38"/>
      <c r="I47" s="44"/>
      <c r="J47" s="38"/>
      <c r="L47" s="31"/>
    </row>
    <row r="48" spans="1:18">
      <c r="A48" s="31"/>
      <c r="F48" s="31"/>
      <c r="G48" s="36"/>
      <c r="I48" s="37"/>
      <c r="L48" s="31"/>
    </row>
    <row r="49" spans="1:12">
      <c r="A49" s="45" t="s">
        <v>34</v>
      </c>
      <c r="F49" s="31"/>
      <c r="G49" s="36"/>
      <c r="I49" s="37"/>
      <c r="L49" s="31"/>
    </row>
    <row r="50" spans="1:12">
      <c r="A50" s="38"/>
      <c r="B50" s="46"/>
      <c r="C50" s="47"/>
      <c r="F50" s="31"/>
      <c r="G50" s="36"/>
      <c r="I50" s="37"/>
      <c r="L50" s="31"/>
    </row>
    <row r="51" spans="1:12">
      <c r="A51" s="38"/>
      <c r="F51" s="31"/>
      <c r="G51" s="36"/>
      <c r="I51" s="37"/>
      <c r="L51" s="31"/>
    </row>
    <row r="52" spans="1:12">
      <c r="A52" s="36"/>
      <c r="F52" s="31"/>
      <c r="G52" s="36"/>
      <c r="I52" s="37"/>
      <c r="L52" s="31"/>
    </row>
    <row r="53" spans="1:12">
      <c r="A53" s="36"/>
      <c r="F53" s="31"/>
      <c r="G53" s="36"/>
      <c r="I53" s="37"/>
      <c r="L53" s="31"/>
    </row>
    <row r="54" spans="1:12">
      <c r="A54" s="36"/>
      <c r="F54" s="31"/>
      <c r="G54" s="36"/>
      <c r="I54" s="37"/>
      <c r="L54" s="31"/>
    </row>
    <row r="55" spans="1:12">
      <c r="A55" s="36"/>
      <c r="F55" s="31"/>
      <c r="G55" s="36"/>
      <c r="I55" s="37"/>
      <c r="L55" s="31"/>
    </row>
    <row r="56" spans="1:12">
      <c r="A56" s="36"/>
      <c r="F56" s="31"/>
      <c r="G56" s="36"/>
      <c r="I56" s="37"/>
      <c r="L56" s="31"/>
    </row>
    <row r="57" spans="1:12">
      <c r="A57" s="36"/>
      <c r="F57" s="31"/>
      <c r="G57" s="36"/>
      <c r="I57" s="37"/>
      <c r="L57" s="31"/>
    </row>
    <row r="58" spans="1:12">
      <c r="A58" s="36"/>
      <c r="F58" s="31"/>
      <c r="G58" s="36"/>
      <c r="I58" s="37"/>
      <c r="L58" s="31"/>
    </row>
    <row r="59" spans="1:12">
      <c r="A59" s="36"/>
      <c r="F59" s="31"/>
      <c r="G59" s="36"/>
      <c r="I59" s="37"/>
      <c r="L59" s="31"/>
    </row>
    <row r="60" spans="1:12">
      <c r="A60" s="36"/>
      <c r="F60" s="31"/>
      <c r="G60" s="36"/>
      <c r="I60" s="37"/>
      <c r="L60" s="31"/>
    </row>
    <row r="61" spans="1:12">
      <c r="A61" s="36"/>
      <c r="F61" s="31"/>
      <c r="G61" s="36"/>
      <c r="I61" s="37"/>
      <c r="L61" s="31"/>
    </row>
    <row r="62" spans="1:12">
      <c r="A62" s="36"/>
      <c r="F62" s="31"/>
      <c r="G62" s="36"/>
      <c r="I62" s="37"/>
      <c r="L62" s="31"/>
    </row>
    <row r="63" spans="1:12">
      <c r="A63" s="36"/>
      <c r="F63" s="31"/>
      <c r="G63" s="36"/>
      <c r="I63" s="37"/>
      <c r="L63" s="31"/>
    </row>
    <row r="64" spans="1:12">
      <c r="A64" s="36"/>
      <c r="F64" s="31"/>
      <c r="G64" s="36"/>
      <c r="I64" s="37"/>
      <c r="L64" s="31"/>
    </row>
    <row r="65" spans="1:12">
      <c r="A65" s="36"/>
      <c r="F65" s="31"/>
      <c r="G65" s="36"/>
      <c r="I65" s="37"/>
      <c r="L65" s="31"/>
    </row>
    <row r="66" spans="1:12">
      <c r="A66" s="36"/>
      <c r="F66" s="31"/>
      <c r="G66" s="36"/>
      <c r="I66" s="37"/>
      <c r="L66" s="31"/>
    </row>
    <row r="67" spans="1:12">
      <c r="A67" s="36"/>
      <c r="F67" s="31"/>
      <c r="G67" s="36"/>
      <c r="I67" s="37"/>
      <c r="L67" s="31"/>
    </row>
    <row r="68" spans="1:12">
      <c r="A68" s="36"/>
      <c r="F68" s="31"/>
      <c r="G68" s="36"/>
      <c r="I68" s="37"/>
      <c r="L68" s="31"/>
    </row>
    <row r="69" spans="1:12">
      <c r="A69" s="36"/>
      <c r="F69" s="31"/>
      <c r="G69" s="36"/>
      <c r="I69" s="37"/>
      <c r="L69" s="31"/>
    </row>
    <row r="70" spans="1:12">
      <c r="A70" s="36"/>
      <c r="F70" s="31"/>
      <c r="G70" s="36"/>
      <c r="I70" s="37"/>
      <c r="L70" s="31"/>
    </row>
    <row r="71" spans="1:12">
      <c r="A71" s="36"/>
      <c r="F71" s="31"/>
      <c r="G71" s="36"/>
      <c r="I71" s="37"/>
      <c r="L71" s="31"/>
    </row>
    <row r="72" spans="1:12">
      <c r="F72" s="31"/>
      <c r="G72" s="36"/>
      <c r="I72" s="37"/>
      <c r="L72" s="31"/>
    </row>
    <row r="73" spans="1:12">
      <c r="F73" s="31"/>
      <c r="G73" s="36"/>
      <c r="I73" s="37"/>
      <c r="L73" s="31"/>
    </row>
    <row r="74" spans="1:12">
      <c r="F74" s="31"/>
      <c r="L74" s="3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2017-09-03T15:44:28Z</cp:lastPrinted>
  <dcterms:created xsi:type="dcterms:W3CDTF">2010-12-09T14:44:58Z</dcterms:created>
  <dcterms:modified xsi:type="dcterms:W3CDTF">2017-12-05T10:51:02Z</dcterms:modified>
</cp:coreProperties>
</file>